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32" i="1"/>
  <c r="H32"/>
  <c r="G32"/>
  <c r="F74"/>
  <c r="G74"/>
  <c r="H74"/>
  <c r="H45"/>
  <c r="G45"/>
  <c r="F45"/>
  <c r="H53"/>
  <c r="G53"/>
  <c r="F53"/>
  <c r="F24"/>
  <c r="G24"/>
  <c r="H24"/>
  <c r="H43"/>
  <c r="G43"/>
  <c r="F43"/>
  <c r="H42"/>
  <c r="G42"/>
  <c r="F42"/>
  <c r="H41"/>
  <c r="G41"/>
  <c r="F41"/>
  <c r="H46"/>
  <c r="G46"/>
  <c r="F46"/>
  <c r="H38"/>
  <c r="G38"/>
  <c r="F38"/>
  <c r="H69"/>
  <c r="H71"/>
  <c r="G71"/>
  <c r="F71"/>
  <c r="F73"/>
  <c r="G73"/>
  <c r="H73"/>
  <c r="H72"/>
  <c r="G72"/>
  <c r="F72"/>
  <c r="H52"/>
  <c r="G52"/>
  <c r="F52"/>
  <c r="F14"/>
  <c r="G14"/>
  <c r="H14"/>
  <c r="F56"/>
  <c r="G56"/>
  <c r="H56"/>
  <c r="H55"/>
  <c r="G55"/>
  <c r="F55"/>
  <c r="H50"/>
  <c r="G50"/>
  <c r="F50"/>
  <c r="F20"/>
  <c r="G20"/>
  <c r="H20"/>
  <c r="H19"/>
  <c r="G19"/>
  <c r="F19"/>
  <c r="H25"/>
  <c r="G25"/>
  <c r="F25"/>
  <c r="H23"/>
  <c r="G23"/>
  <c r="F23"/>
  <c r="H36"/>
  <c r="G36"/>
  <c r="F36"/>
  <c r="H37"/>
  <c r="G37"/>
  <c r="F37"/>
  <c r="H54"/>
  <c r="G54"/>
  <c r="F54"/>
  <c r="H35"/>
  <c r="G35"/>
  <c r="F35"/>
  <c r="H34"/>
  <c r="G34"/>
  <c r="F34"/>
  <c r="H29"/>
  <c r="H28"/>
  <c r="H51"/>
  <c r="G51"/>
  <c r="F51"/>
  <c r="H21"/>
  <c r="G21"/>
  <c r="F21"/>
  <c r="H18"/>
  <c r="G18"/>
  <c r="F18"/>
  <c r="H17"/>
  <c r="G17"/>
  <c r="F17"/>
  <c r="H16"/>
  <c r="G16"/>
  <c r="F16"/>
  <c r="H15"/>
  <c r="G15"/>
  <c r="F15"/>
  <c r="H13"/>
  <c r="G13"/>
  <c r="F13"/>
  <c r="H12"/>
  <c r="G12"/>
  <c r="F12"/>
  <c r="H11"/>
  <c r="G11"/>
  <c r="F11"/>
  <c r="H10"/>
  <c r="G10"/>
  <c r="F10"/>
  <c r="H9"/>
  <c r="G9"/>
  <c r="F9"/>
  <c r="H8"/>
  <c r="G8"/>
  <c r="F8"/>
</calcChain>
</file>

<file path=xl/sharedStrings.xml><?xml version="1.0" encoding="utf-8"?>
<sst xmlns="http://schemas.openxmlformats.org/spreadsheetml/2006/main" count="248" uniqueCount="191">
  <si>
    <t xml:space="preserve">          GUANGZHOU SG OUTDOOR FURNITURE CO., LIMITED</t>
    <phoneticPr fontId="3" type="noConversion"/>
  </si>
  <si>
    <t xml:space="preserve">            OFFER SHEET</t>
  </si>
  <si>
    <t>Item</t>
    <phoneticPr fontId="3" type="noConversion"/>
  </si>
  <si>
    <t>SG-001</t>
    <phoneticPr fontId="3" type="noConversion"/>
  </si>
  <si>
    <t>2000*1000*2380</t>
    <phoneticPr fontId="3" type="noConversion"/>
  </si>
  <si>
    <t>SG-003</t>
    <phoneticPr fontId="3" type="noConversion"/>
  </si>
  <si>
    <t>2000*1000*2200</t>
    <phoneticPr fontId="3" type="noConversion"/>
  </si>
  <si>
    <t>SG-004</t>
    <phoneticPr fontId="3" type="noConversion"/>
  </si>
  <si>
    <t>2000*1200*2200</t>
    <phoneticPr fontId="3" type="noConversion"/>
  </si>
  <si>
    <t>SG-005</t>
    <phoneticPr fontId="3" type="noConversion"/>
  </si>
  <si>
    <t>SG-006</t>
    <phoneticPr fontId="3" type="noConversion"/>
  </si>
  <si>
    <t>SG-008</t>
    <phoneticPr fontId="3" type="noConversion"/>
  </si>
  <si>
    <t>SG-009</t>
    <phoneticPr fontId="3" type="noConversion"/>
  </si>
  <si>
    <t>SG-010</t>
    <phoneticPr fontId="3" type="noConversion"/>
  </si>
  <si>
    <t>SG-014</t>
    <phoneticPr fontId="3" type="noConversion"/>
  </si>
  <si>
    <t>2000*900*2300</t>
    <phoneticPr fontId="3" type="noConversion"/>
  </si>
  <si>
    <t>SG-015</t>
    <phoneticPr fontId="3" type="noConversion"/>
  </si>
  <si>
    <t>SG-019</t>
    <phoneticPr fontId="3" type="noConversion"/>
  </si>
  <si>
    <t>SG-020</t>
    <phoneticPr fontId="3" type="noConversion"/>
  </si>
  <si>
    <t>2400*1500*2300</t>
    <phoneticPr fontId="3" type="noConversion"/>
  </si>
  <si>
    <t>SG-021</t>
    <phoneticPr fontId="3" type="noConversion"/>
  </si>
  <si>
    <t>2850*1800*2520</t>
    <phoneticPr fontId="3" type="noConversion"/>
  </si>
  <si>
    <t>SG-016</t>
    <phoneticPr fontId="3" type="noConversion"/>
  </si>
  <si>
    <t>NOTE:</t>
    <phoneticPr fontId="3" type="noConversion"/>
  </si>
  <si>
    <t>2. The above packing Qty is evaluated.</t>
    <phoneticPr fontId="3" type="noConversion"/>
  </si>
  <si>
    <t>TEL:0086 20 23356885</t>
    <phoneticPr fontId="3" type="noConversion"/>
  </si>
  <si>
    <t>Description</t>
    <phoneticPr fontId="3" type="noConversion"/>
  </si>
  <si>
    <t>Picture</t>
    <phoneticPr fontId="3" type="noConversion"/>
  </si>
  <si>
    <t>SG-002</t>
    <phoneticPr fontId="3" type="noConversion"/>
  </si>
  <si>
    <t>wooden vending cart</t>
    <phoneticPr fontId="3" type="noConversion"/>
  </si>
  <si>
    <t>wood +steel vending cart</t>
    <phoneticPr fontId="3" type="noConversion"/>
  </si>
  <si>
    <t>Vending Carts+vending kiosks</t>
    <phoneticPr fontId="3" type="noConversion"/>
  </si>
  <si>
    <t>Tel/Fax: 0086 20 39978557      Mobile: 0086 13631318441</t>
    <phoneticPr fontId="3" type="noConversion"/>
  </si>
  <si>
    <t>www.outdoorfromchina.com       gzsg.sales@gmail.com</t>
    <phoneticPr fontId="3" type="noConversion"/>
  </si>
  <si>
    <t>steel + plywood board +aluminum plastic board vending cart</t>
    <phoneticPr fontId="3" type="noConversion"/>
  </si>
  <si>
    <t>steel + plywood board +aluminum plastic board+SST vending cart</t>
    <phoneticPr fontId="3" type="noConversion"/>
  </si>
  <si>
    <t>steel with plywood board +aluminum plastic board vending house</t>
    <phoneticPr fontId="3" type="noConversion"/>
  </si>
  <si>
    <t>SG-018</t>
    <phoneticPr fontId="3" type="noConversion"/>
  </si>
  <si>
    <t>wooden flower cart+aluminum plastic board</t>
    <phoneticPr fontId="3" type="noConversion"/>
  </si>
  <si>
    <t>3000*1200*2500</t>
    <phoneticPr fontId="3" type="noConversion"/>
  </si>
  <si>
    <t>SG-011</t>
    <phoneticPr fontId="3" type="noConversion"/>
  </si>
  <si>
    <t>SG-013</t>
    <phoneticPr fontId="3" type="noConversion"/>
  </si>
  <si>
    <t>wooden vending cart</t>
    <phoneticPr fontId="3" type="noConversion"/>
  </si>
  <si>
    <t>sg-040</t>
    <phoneticPr fontId="3" type="noConversion"/>
  </si>
  <si>
    <t>3200*2250*2800</t>
    <phoneticPr fontId="3" type="noConversion"/>
  </si>
  <si>
    <t>Steel frame,wooden vending cart</t>
    <phoneticPr fontId="3" type="noConversion"/>
  </si>
  <si>
    <t>SG-044</t>
    <phoneticPr fontId="3" type="noConversion"/>
  </si>
  <si>
    <t>L*W*H(MM)</t>
    <phoneticPr fontId="3" type="noConversion"/>
  </si>
  <si>
    <t>4000*2250*2800</t>
    <phoneticPr fontId="3" type="noConversion"/>
  </si>
  <si>
    <t>SG-007-1</t>
    <phoneticPr fontId="3" type="noConversion"/>
  </si>
  <si>
    <t>2000*1000*2300</t>
    <phoneticPr fontId="3" type="noConversion"/>
  </si>
  <si>
    <t>wood vending cart</t>
    <phoneticPr fontId="3" type="noConversion"/>
  </si>
  <si>
    <t>SG-042</t>
    <phoneticPr fontId="3" type="noConversion"/>
  </si>
  <si>
    <t>SG-036</t>
    <phoneticPr fontId="3" type="noConversion"/>
  </si>
  <si>
    <t>SG-037-1</t>
    <phoneticPr fontId="3" type="noConversion"/>
  </si>
  <si>
    <t>1800*900*2300</t>
    <phoneticPr fontId="3" type="noConversion"/>
  </si>
  <si>
    <t>SG-017-1</t>
    <phoneticPr fontId="3" type="noConversion"/>
  </si>
  <si>
    <t>Factory Photos/Projects</t>
    <phoneticPr fontId="3" type="noConversion"/>
  </si>
  <si>
    <t>SG-041</t>
    <phoneticPr fontId="3" type="noConversion"/>
  </si>
  <si>
    <t>changed into solid wood vending cart</t>
    <phoneticPr fontId="3" type="noConversion"/>
  </si>
  <si>
    <t>SG-021-1</t>
    <phoneticPr fontId="3" type="noConversion"/>
  </si>
  <si>
    <t>steel with plywood board +aluminum plastic board vending house</t>
    <phoneticPr fontId="3" type="noConversion"/>
  </si>
  <si>
    <t>3600*2250*2550</t>
    <phoneticPr fontId="3" type="noConversion"/>
  </si>
  <si>
    <t>SG-023</t>
    <phoneticPr fontId="3" type="noConversion"/>
  </si>
  <si>
    <t>Actual product is same with SG-021, only in red, this picture in red is only rendering, not true product photo</t>
    <phoneticPr fontId="3" type="noConversion"/>
  </si>
  <si>
    <t>2850*1800*2520</t>
    <phoneticPr fontId="3" type="noConversion"/>
  </si>
  <si>
    <t>SG-024</t>
    <phoneticPr fontId="3" type="noConversion"/>
  </si>
  <si>
    <t>steel frame with solid wood vending kiosk</t>
    <phoneticPr fontId="3" type="noConversion"/>
  </si>
  <si>
    <t>3300*2250*2550mm</t>
    <phoneticPr fontId="3" type="noConversion"/>
  </si>
  <si>
    <t>SG-025</t>
    <phoneticPr fontId="3" type="noConversion"/>
  </si>
  <si>
    <t>We make some changes for this item, like change plyboard into solid wood</t>
    <phoneticPr fontId="3" type="noConversion"/>
  </si>
  <si>
    <t>2500*1500*850</t>
    <phoneticPr fontId="3" type="noConversion"/>
  </si>
  <si>
    <t>SG-026</t>
    <phoneticPr fontId="3" type="noConversion"/>
  </si>
  <si>
    <t>SG-027</t>
    <phoneticPr fontId="3" type="noConversion"/>
  </si>
  <si>
    <t>stee+ solid wood vending cart</t>
    <phoneticPr fontId="3" type="noConversion"/>
  </si>
  <si>
    <t>2160*1390*2350</t>
    <phoneticPr fontId="3" type="noConversion"/>
  </si>
  <si>
    <t>SG-028</t>
    <phoneticPr fontId="3" type="noConversion"/>
  </si>
  <si>
    <t>steel  with hard wood vending cart</t>
    <phoneticPr fontId="3" type="noConversion"/>
  </si>
  <si>
    <t>2890*1300*2390</t>
    <phoneticPr fontId="3" type="noConversion"/>
  </si>
  <si>
    <t>SG-068</t>
    <phoneticPr fontId="3" type="noConversion"/>
  </si>
  <si>
    <t>steel frame, soid wood body, thick plywood for the bottom, with wooden wheels</t>
    <phoneticPr fontId="3" type="noConversion"/>
  </si>
  <si>
    <t>3500*1500*2500</t>
    <phoneticPr fontId="3" type="noConversion"/>
  </si>
  <si>
    <t>SG-029</t>
    <phoneticPr fontId="3" type="noConversion"/>
  </si>
  <si>
    <t>wooden vending cart</t>
    <phoneticPr fontId="3" type="noConversion"/>
  </si>
  <si>
    <t>2000*1000*2380</t>
    <phoneticPr fontId="3" type="noConversion"/>
  </si>
  <si>
    <t>SG-029-1</t>
    <phoneticPr fontId="3" type="noConversion"/>
  </si>
  <si>
    <t>2200*1000*2380</t>
    <phoneticPr fontId="3" type="noConversion"/>
  </si>
  <si>
    <t>SG-032</t>
    <phoneticPr fontId="3" type="noConversion"/>
  </si>
  <si>
    <t>3200*2200*2550</t>
    <phoneticPr fontId="3" type="noConversion"/>
  </si>
  <si>
    <t>SG-034</t>
    <phoneticPr fontId="3" type="noConversion"/>
  </si>
  <si>
    <t>steel frame,  thick plywood, aluminum plastic board outside</t>
    <phoneticPr fontId="3" type="noConversion"/>
  </si>
  <si>
    <t>3200*2200*2800</t>
    <phoneticPr fontId="3" type="noConversion"/>
  </si>
  <si>
    <t>SG-043</t>
    <phoneticPr fontId="3" type="noConversion"/>
  </si>
  <si>
    <t>Steel frame,wooden vending cart</t>
    <phoneticPr fontId="3" type="noConversion"/>
  </si>
  <si>
    <t>3200*2250*2800</t>
    <phoneticPr fontId="3" type="noConversion"/>
  </si>
  <si>
    <t>SG-043-1</t>
    <phoneticPr fontId="3" type="noConversion"/>
  </si>
  <si>
    <t>Steel frame,wooden vending cart</t>
    <phoneticPr fontId="3" type="noConversion"/>
  </si>
  <si>
    <t>3200*2250*2800</t>
    <phoneticPr fontId="3" type="noConversion"/>
  </si>
  <si>
    <t>SG-044</t>
    <phoneticPr fontId="3" type="noConversion"/>
  </si>
  <si>
    <t>SG-045</t>
    <phoneticPr fontId="3" type="noConversion"/>
  </si>
  <si>
    <t>steel + plywood board +aluminum plastic board vending cart</t>
    <phoneticPr fontId="3" type="noConversion"/>
  </si>
  <si>
    <t>2200*1200*2380</t>
    <phoneticPr fontId="3" type="noConversion"/>
  </si>
  <si>
    <t>SG-046-1</t>
    <phoneticPr fontId="3" type="noConversion"/>
  </si>
  <si>
    <t>wood vending cart</t>
    <phoneticPr fontId="3" type="noConversion"/>
  </si>
  <si>
    <t>2000*1000*2300</t>
    <phoneticPr fontId="3" type="noConversion"/>
  </si>
  <si>
    <t>SG-046-2</t>
    <phoneticPr fontId="3" type="noConversion"/>
  </si>
  <si>
    <t>SG-047</t>
    <phoneticPr fontId="3" type="noConversion"/>
  </si>
  <si>
    <t>wooden vending cart</t>
    <phoneticPr fontId="3" type="noConversion"/>
  </si>
  <si>
    <t>SG-049</t>
    <phoneticPr fontId="3" type="noConversion"/>
  </si>
  <si>
    <t>steel with plywood board +aluminum plastic board vending house</t>
    <phoneticPr fontId="3" type="noConversion"/>
  </si>
  <si>
    <t>2000*1000*2380</t>
    <phoneticPr fontId="3" type="noConversion"/>
  </si>
  <si>
    <t>SG-050</t>
    <phoneticPr fontId="3" type="noConversion"/>
  </si>
  <si>
    <t>SG-052</t>
    <phoneticPr fontId="3" type="noConversion"/>
  </si>
  <si>
    <t>2000*1200*1700</t>
    <phoneticPr fontId="3" type="noConversion"/>
  </si>
  <si>
    <t>SG-054</t>
    <phoneticPr fontId="3" type="noConversion"/>
  </si>
  <si>
    <t>steel frame with solid wood, rolling window</t>
    <phoneticPr fontId="3" type="noConversion"/>
  </si>
  <si>
    <t>3200*2250*2850</t>
    <phoneticPr fontId="3" type="noConversion"/>
  </si>
  <si>
    <t>SG-054-1</t>
    <phoneticPr fontId="3" type="noConversion"/>
  </si>
  <si>
    <t>steel frame with solid wood, wooden window</t>
    <phoneticPr fontId="3" type="noConversion"/>
  </si>
  <si>
    <t>SG-039</t>
    <phoneticPr fontId="3" type="noConversion"/>
  </si>
  <si>
    <t>steel frame with solid wood</t>
    <phoneticPr fontId="3" type="noConversion"/>
  </si>
  <si>
    <t>steel frame with solid wood,plyboard.                                                                                                                                                                                                    Can be with waterpipe, pls tell us if you need it.</t>
    <phoneticPr fontId="3" type="noConversion"/>
  </si>
  <si>
    <t>3200*2200*2800</t>
    <phoneticPr fontId="3" type="noConversion"/>
  </si>
  <si>
    <t>SG-066</t>
    <phoneticPr fontId="3" type="noConversion"/>
  </si>
  <si>
    <t>wood +steel vending cart</t>
    <phoneticPr fontId="3" type="noConversion"/>
  </si>
  <si>
    <t>SG-070</t>
    <phoneticPr fontId="3" type="noConversion"/>
  </si>
  <si>
    <t>Steel frame with plywood board+aluminum plastic board with aluminum window</t>
    <phoneticPr fontId="3" type="noConversion"/>
  </si>
  <si>
    <t>4500*2250*2650</t>
    <phoneticPr fontId="3" type="noConversion"/>
  </si>
  <si>
    <t>SG-071</t>
    <phoneticPr fontId="3" type="noConversion"/>
  </si>
  <si>
    <r>
      <t xml:space="preserve">Material:Steel frame, solid wood, plyboard.                                                    </t>
    </r>
    <r>
      <rPr>
        <sz val="10"/>
        <rFont val="Times New Roman"/>
        <family val="1"/>
      </rPr>
      <t xml:space="preserve">                                                                                   </t>
    </r>
    <r>
      <rPr>
        <sz val="10"/>
        <rFont val="Times New Roman"/>
        <family val="1"/>
      </rPr>
      <t xml:space="preserve">                                                            </t>
    </r>
    <r>
      <rPr>
        <sz val="10"/>
        <rFont val="Times New Roman"/>
        <family val="1"/>
      </rPr>
      <t xml:space="preserve"> Can be with waterpipe, pls tell us if you need it.</t>
    </r>
    <phoneticPr fontId="3" type="noConversion"/>
  </si>
  <si>
    <t>L4000 W2250 H2800</t>
    <phoneticPr fontId="3" type="noConversion"/>
  </si>
  <si>
    <t>SG-072</t>
    <phoneticPr fontId="3" type="noConversion"/>
  </si>
  <si>
    <t>SG-073</t>
    <phoneticPr fontId="3" type="noConversion"/>
  </si>
  <si>
    <t xml:space="preserve">steel frame with solid wood,plyboard, aluminum frame glass window                                                                                                                                                                                                 </t>
    <phoneticPr fontId="3" type="noConversion"/>
  </si>
  <si>
    <t>SG-074</t>
    <phoneticPr fontId="3" type="noConversion"/>
  </si>
  <si>
    <t>2800*2000*2800</t>
    <phoneticPr fontId="3" type="noConversion"/>
  </si>
  <si>
    <t>SG-075</t>
    <phoneticPr fontId="3" type="noConversion"/>
  </si>
  <si>
    <t>steel fram, plywood board, aluminum plastic board outside</t>
    <phoneticPr fontId="3" type="noConversion"/>
  </si>
  <si>
    <t>L3200*2200*2550</t>
    <phoneticPr fontId="3" type="noConversion"/>
  </si>
  <si>
    <t>SG-076</t>
    <phoneticPr fontId="3" type="noConversion"/>
  </si>
  <si>
    <t>steel, solid wood vending kiosk</t>
    <phoneticPr fontId="3" type="noConversion"/>
  </si>
  <si>
    <t>L3200*2000*3000</t>
    <phoneticPr fontId="3" type="noConversion"/>
  </si>
  <si>
    <t>SG-077</t>
    <phoneticPr fontId="3" type="noConversion"/>
  </si>
  <si>
    <t>Steel frame, solid wood vending kiosk</t>
    <phoneticPr fontId="3" type="noConversion"/>
  </si>
  <si>
    <t>SG-080</t>
    <phoneticPr fontId="3" type="noConversion"/>
  </si>
  <si>
    <t xml:space="preserve">steel frame with solid wood,plyboard.                                                                                                                                                                                                    </t>
    <phoneticPr fontId="3" type="noConversion"/>
  </si>
  <si>
    <t>SG-092</t>
    <phoneticPr fontId="3" type="noConversion"/>
  </si>
  <si>
    <t>SG-093</t>
    <phoneticPr fontId="3" type="noConversion"/>
  </si>
  <si>
    <t>1800*900*2380</t>
    <phoneticPr fontId="3" type="noConversion"/>
  </si>
  <si>
    <t>SG-095</t>
    <phoneticPr fontId="3" type="noConversion"/>
  </si>
  <si>
    <t>SG-096</t>
    <phoneticPr fontId="3" type="noConversion"/>
  </si>
  <si>
    <t>Sold wood vending cart</t>
    <phoneticPr fontId="3" type="noConversion"/>
  </si>
  <si>
    <t>2000*1000*2200</t>
    <phoneticPr fontId="3" type="noConversion"/>
  </si>
  <si>
    <t>SG-037</t>
    <phoneticPr fontId="3" type="noConversion"/>
  </si>
  <si>
    <t>2800*2000*2250</t>
    <phoneticPr fontId="3" type="noConversion"/>
  </si>
  <si>
    <t>steel frame with plywood board+aluminum plastic board outside, with 4 large wheels for move</t>
    <phoneticPr fontId="3" type="noConversion"/>
  </si>
  <si>
    <t>steel frame with plywood board +aluminum plastic board+ transparent acrylic board or toughened glass, vending kiosk</t>
    <phoneticPr fontId="3" type="noConversion"/>
  </si>
  <si>
    <t>SG-090</t>
    <phoneticPr fontId="3" type="noConversion"/>
  </si>
  <si>
    <t>steel frame with plywood board+aluminum plastic board outsid</t>
    <phoneticPr fontId="3" type="noConversion"/>
  </si>
  <si>
    <t>L3900 W2250 H2800</t>
    <phoneticPr fontId="3" type="noConversion"/>
  </si>
  <si>
    <t>Unit Price for 9-15 pcs</t>
    <phoneticPr fontId="14" type="noConversion"/>
  </si>
  <si>
    <t>(CBM)</t>
    <phoneticPr fontId="3" type="noConversion"/>
  </si>
  <si>
    <t>(PCS)</t>
    <phoneticPr fontId="3" type="noConversion"/>
  </si>
  <si>
    <t xml:space="preserve"> (USD)</t>
    <phoneticPr fontId="3" type="noConversion"/>
  </si>
  <si>
    <t>Unit Price for 1-2 pcs</t>
    <phoneticPr fontId="14" type="noConversion"/>
  </si>
  <si>
    <t>Unit Price for3-4 pcs</t>
    <phoneticPr fontId="14" type="noConversion"/>
  </si>
  <si>
    <t>Unit Price for5-8 pcs</t>
    <phoneticPr fontId="14" type="noConversion"/>
  </si>
  <si>
    <t>Item Size</t>
    <phoneticPr fontId="3" type="noConversion"/>
  </si>
  <si>
    <t>MEAS</t>
    <phoneticPr fontId="3" type="noConversion"/>
  </si>
  <si>
    <t>QTY/20GP</t>
    <phoneticPr fontId="14" type="noConversion"/>
  </si>
  <si>
    <t xml:space="preserve">QTY/40GP </t>
    <phoneticPr fontId="14" type="noConversion"/>
  </si>
  <si>
    <t xml:space="preserve">QTY/40HQ </t>
    <phoneticPr fontId="14" type="noConversion"/>
  </si>
  <si>
    <t>L2100*21000*2550</t>
    <phoneticPr fontId="3" type="noConversion"/>
  </si>
  <si>
    <t>steel + plywood board +solid wood</t>
    <phoneticPr fontId="3" type="noConversion"/>
  </si>
  <si>
    <t>wooden flower cart+solid wood</t>
    <phoneticPr fontId="3" type="noConversion"/>
  </si>
  <si>
    <t>steel frame, solid wood vending house</t>
    <phoneticPr fontId="3" type="noConversion"/>
  </si>
  <si>
    <t>3850*2200*2800</t>
    <phoneticPr fontId="3" type="noConversion"/>
  </si>
  <si>
    <t xml:space="preserve"> 1.The above is quoted at FOB Guangzhou price.</t>
    <phoneticPr fontId="3" type="noConversion"/>
  </si>
  <si>
    <t>3. MOQ of small vending carts is 2 sets; MOQ of kiosks is 1 set</t>
    <phoneticPr fontId="3" type="noConversion"/>
  </si>
  <si>
    <t>4. All the designs can be with different window, wood or aluminum glass window. We will recheck the price if you can choose the interesting designs and tell us your special requests.</t>
    <phoneticPr fontId="3" type="noConversion"/>
  </si>
  <si>
    <t>5. Delivery time: about 15-20 days for 5pcs</t>
    <phoneticPr fontId="3" type="noConversion"/>
  </si>
  <si>
    <t xml:space="preserve">6. Payment term: 40% deposit, 60% balance paid before delivery. </t>
    <phoneticPr fontId="3" type="noConversion"/>
  </si>
  <si>
    <t>7. validity: 30 days</t>
    <phoneticPr fontId="3" type="noConversion"/>
  </si>
  <si>
    <t>E-MAIL:</t>
    <phoneticPr fontId="3" type="noConversion"/>
  </si>
  <si>
    <t>gzsg.sales@gmail.com</t>
    <phoneticPr fontId="3" type="noConversion"/>
  </si>
  <si>
    <t>Skype: sg.export</t>
    <phoneticPr fontId="3" type="noConversion"/>
  </si>
  <si>
    <t>SG-121</t>
    <phoneticPr fontId="3" type="noConversion"/>
  </si>
  <si>
    <t>SG-130</t>
    <phoneticPr fontId="3" type="noConversion"/>
  </si>
  <si>
    <t>SG-139</t>
    <phoneticPr fontId="3" type="noConversion"/>
  </si>
  <si>
    <t>wood +steel vending kiosk</t>
    <phoneticPr fontId="3" type="noConversion"/>
  </si>
  <si>
    <t>3200*2200*2800</t>
  </si>
</sst>
</file>

<file path=xl/styles.xml><?xml version="1.0" encoding="utf-8"?>
<styleSheet xmlns="http://schemas.openxmlformats.org/spreadsheetml/2006/main">
  <numFmts count="2">
    <numFmt numFmtId="176" formatCode="0_);[Red]\(0\)"/>
    <numFmt numFmtId="177" formatCode="0_ "/>
  </numFmts>
  <fonts count="18">
    <font>
      <sz val="11"/>
      <color theme="1"/>
      <name val="宋体"/>
      <family val="2"/>
      <charset val="134"/>
      <scheme val="minor"/>
    </font>
    <font>
      <sz val="9"/>
      <name val="宋体"/>
      <family val="2"/>
      <charset val="134"/>
      <scheme val="minor"/>
    </font>
    <font>
      <b/>
      <sz val="18"/>
      <name val="Times New Roman"/>
      <family val="1"/>
    </font>
    <font>
      <sz val="9"/>
      <name val="宋体"/>
      <family val="3"/>
      <charset val="134"/>
    </font>
    <font>
      <sz val="9"/>
      <name val="Times New Roman"/>
      <family val="1"/>
    </font>
    <font>
      <sz val="11"/>
      <name val="Times New Roman"/>
      <family val="1"/>
    </font>
    <font>
      <b/>
      <sz val="16"/>
      <name val="Times New Roman"/>
      <family val="1"/>
    </font>
    <font>
      <b/>
      <sz val="11"/>
      <name val="Times New Roman"/>
      <family val="1"/>
    </font>
    <font>
      <b/>
      <sz val="9"/>
      <name val="Times New Roman"/>
      <family val="1"/>
    </font>
    <font>
      <sz val="10"/>
      <name val="Times New Roman"/>
      <family val="1"/>
    </font>
    <font>
      <u/>
      <sz val="12"/>
      <color indexed="12"/>
      <name val="宋体"/>
      <family val="3"/>
      <charset val="134"/>
    </font>
    <font>
      <u/>
      <sz val="12"/>
      <color indexed="12"/>
      <name val="Times New Roman"/>
      <family val="1"/>
    </font>
    <font>
      <sz val="12"/>
      <name val="Times New Roman"/>
      <family val="1"/>
    </font>
    <font>
      <u/>
      <sz val="10"/>
      <color indexed="12"/>
      <name val="Times New Roman"/>
      <family val="1"/>
    </font>
    <font>
      <sz val="9"/>
      <name val="宋体"/>
      <family val="3"/>
      <charset val="134"/>
    </font>
    <font>
      <b/>
      <sz val="14"/>
      <name val="Times New Roman"/>
      <family val="1"/>
    </font>
    <font>
      <b/>
      <sz val="10"/>
      <name val="Times New Roman"/>
      <family val="1"/>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0">
    <xf numFmtId="0" fontId="0" fillId="0" borderId="0" xfId="0">
      <alignment vertical="center"/>
    </xf>
    <xf numFmtId="0" fontId="7" fillId="0" borderId="3" xfId="0" applyFont="1" applyFill="1" applyBorder="1" applyAlignment="1">
      <alignment horizontal="center"/>
    </xf>
    <xf numFmtId="0" fontId="4" fillId="0" borderId="0" xfId="0" applyFont="1" applyFill="1" applyAlignment="1">
      <alignment horizontal="center"/>
    </xf>
    <xf numFmtId="0" fontId="7" fillId="0" borderId="2" xfId="0" applyFont="1" applyFill="1" applyBorder="1" applyAlignment="1">
      <alignment horizontal="center"/>
    </xf>
    <xf numFmtId="0" fontId="7" fillId="0" borderId="4" xfId="0" applyFont="1" applyFill="1" applyBorder="1" applyAlignment="1">
      <alignment horizontal="center"/>
    </xf>
    <xf numFmtId="0" fontId="8" fillId="0" borderId="0" xfId="0" applyFont="1" applyFill="1" applyAlignment="1">
      <alignment horizontal="center"/>
    </xf>
    <xf numFmtId="0" fontId="0" fillId="0" borderId="0" xfId="0" applyFill="1">
      <alignment vertical="center"/>
    </xf>
    <xf numFmtId="0" fontId="9" fillId="0" borderId="0" xfId="0" applyFont="1" applyFill="1" applyAlignment="1">
      <alignment horizontal="center"/>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xf>
    <xf numFmtId="0" fontId="4" fillId="0" borderId="3" xfId="0" applyFont="1" applyFill="1" applyBorder="1" applyAlignment="1">
      <alignment horizontal="center" vertical="center"/>
    </xf>
    <xf numFmtId="177" fontId="4" fillId="0" borderId="3" xfId="0" applyNumberFormat="1" applyFont="1" applyFill="1" applyBorder="1" applyAlignment="1">
      <alignment horizontal="center" vertical="center"/>
    </xf>
    <xf numFmtId="0" fontId="4" fillId="0" borderId="3" xfId="0" applyFont="1" applyFill="1" applyBorder="1" applyAlignment="1">
      <alignment horizontal="center"/>
    </xf>
    <xf numFmtId="176" fontId="9" fillId="0" borderId="0" xfId="0" applyNumberFormat="1" applyFont="1" applyFill="1" applyAlignment="1">
      <alignment horizontal="center"/>
    </xf>
    <xf numFmtId="0" fontId="9" fillId="0" borderId="0" xfId="1" applyFont="1" applyFill="1" applyAlignment="1" applyProtection="1">
      <alignment horizontal="left"/>
    </xf>
    <xf numFmtId="0" fontId="11" fillId="0" borderId="0" xfId="1" applyFont="1" applyFill="1" applyAlignment="1" applyProtection="1">
      <alignment horizontal="left"/>
    </xf>
    <xf numFmtId="0" fontId="12" fillId="0" borderId="0" xfId="0" applyFont="1" applyFill="1" applyAlignment="1">
      <alignment horizontal="center"/>
    </xf>
    <xf numFmtId="0" fontId="9" fillId="0" borderId="0" xfId="0" applyFont="1" applyFill="1" applyAlignment="1"/>
    <xf numFmtId="0" fontId="4" fillId="0" borderId="5" xfId="0" applyFont="1" applyFill="1" applyBorder="1" applyAlignment="1">
      <alignment horizontal="center" vertical="center"/>
    </xf>
    <xf numFmtId="0" fontId="9" fillId="0" borderId="0" xfId="0" applyFont="1" applyFill="1" applyAlignment="1">
      <alignment horizontal="center"/>
    </xf>
    <xf numFmtId="0" fontId="9" fillId="0" borderId="0" xfId="0" applyFont="1" applyFill="1" applyAlignment="1">
      <alignment horizontal="center"/>
    </xf>
    <xf numFmtId="0" fontId="9" fillId="0" borderId="0" xfId="0" applyFont="1" applyFill="1" applyAlignment="1">
      <alignment horizontal="center"/>
    </xf>
    <xf numFmtId="0" fontId="16" fillId="0" borderId="3" xfId="0" applyFont="1" applyFill="1" applyBorder="1" applyAlignment="1">
      <alignment horizontal="center"/>
    </xf>
    <xf numFmtId="176" fontId="16" fillId="0" borderId="3" xfId="0" applyNumberFormat="1" applyFont="1" applyFill="1" applyBorder="1" applyAlignment="1">
      <alignment horizontal="center"/>
    </xf>
    <xf numFmtId="0" fontId="16" fillId="2" borderId="2" xfId="0" applyFont="1" applyFill="1" applyBorder="1" applyAlignment="1">
      <alignment horizontal="center" wrapText="1"/>
    </xf>
    <xf numFmtId="0" fontId="16" fillId="0" borderId="2" xfId="0" applyFont="1" applyFill="1" applyBorder="1" applyAlignment="1">
      <alignment horizontal="center" wrapText="1"/>
    </xf>
    <xf numFmtId="177" fontId="9" fillId="0" borderId="0" xfId="0" applyNumberFormat="1" applyFont="1" applyFill="1" applyAlignment="1">
      <alignment horizontal="center"/>
    </xf>
    <xf numFmtId="0" fontId="9" fillId="0" borderId="0" xfId="0" applyFont="1" applyFill="1" applyAlignment="1">
      <alignment horizontal="left"/>
    </xf>
    <xf numFmtId="0" fontId="9" fillId="0" borderId="0" xfId="0" applyFont="1" applyFill="1" applyBorder="1" applyAlignment="1">
      <alignment horizontal="left"/>
    </xf>
    <xf numFmtId="0" fontId="13" fillId="0" borderId="0" xfId="0" applyFont="1" applyFill="1" applyBorder="1" applyAlignment="1">
      <alignment horizontal="left"/>
    </xf>
    <xf numFmtId="0" fontId="9" fillId="0" borderId="0" xfId="0" applyFont="1" applyFill="1" applyAlignment="1">
      <alignment horizontal="center"/>
    </xf>
    <xf numFmtId="0" fontId="5" fillId="0" borderId="0" xfId="0" applyFont="1" applyFill="1" applyAlignment="1">
      <alignment horizontal="left"/>
    </xf>
    <xf numFmtId="0" fontId="5" fillId="0" borderId="0" xfId="0" applyFont="1" applyFill="1" applyAlignment="1">
      <alignment wrapText="1"/>
    </xf>
    <xf numFmtId="0" fontId="5" fillId="0" borderId="0" xfId="0" applyFont="1" applyFill="1" applyAlignment="1">
      <alignment horizontal="center"/>
    </xf>
    <xf numFmtId="0" fontId="9" fillId="0" borderId="0" xfId="0" applyFont="1" applyFill="1" applyAlignment="1">
      <alignment horizontal="center"/>
    </xf>
    <xf numFmtId="0" fontId="7" fillId="0" borderId="2" xfId="0" applyFont="1" applyFill="1" applyBorder="1" applyAlignment="1">
      <alignment horizontal="center"/>
    </xf>
    <xf numFmtId="0" fontId="7" fillId="0" borderId="4" xfId="0" applyFont="1" applyFill="1" applyBorder="1" applyAlignment="1">
      <alignment horizontal="center"/>
    </xf>
    <xf numFmtId="0" fontId="7" fillId="0" borderId="3" xfId="0" applyFont="1" applyFill="1" applyBorder="1" applyAlignment="1"/>
    <xf numFmtId="0" fontId="9" fillId="0" borderId="0" xfId="0" applyFont="1" applyFill="1" applyAlignment="1">
      <alignment horizontal="center"/>
    </xf>
    <xf numFmtId="0" fontId="5" fillId="2" borderId="0" xfId="0" applyFont="1" applyFill="1" applyAlignment="1">
      <alignment horizontal="left"/>
    </xf>
    <xf numFmtId="0" fontId="5" fillId="0" borderId="0" xfId="0" applyFont="1" applyFill="1" applyAlignment="1">
      <alignment horizontal="left"/>
    </xf>
    <xf numFmtId="0" fontId="17" fillId="3" borderId="0" xfId="0" applyFont="1" applyFill="1" applyAlignment="1">
      <alignment horizontal="left"/>
    </xf>
    <xf numFmtId="0" fontId="5" fillId="0" borderId="0" xfId="0" applyFont="1" applyFill="1" applyAlignment="1">
      <alignment wrapText="1"/>
    </xf>
    <xf numFmtId="0" fontId="9" fillId="0" borderId="0" xfId="0" applyFont="1" applyFill="1" applyAlignment="1">
      <alignment horizontal="left"/>
    </xf>
    <xf numFmtId="0" fontId="2" fillId="0" borderId="0" xfId="0" applyFont="1" applyFill="1" applyAlignment="1">
      <alignment horizontal="center"/>
    </xf>
    <xf numFmtId="0" fontId="5" fillId="0" borderId="0" xfId="0" applyFont="1" applyFill="1" applyAlignment="1">
      <alignment horizontal="center"/>
    </xf>
    <xf numFmtId="0" fontId="6" fillId="0" borderId="1" xfId="0" applyFont="1" applyFill="1" applyBorder="1" applyAlignment="1">
      <alignment horizontal="center"/>
    </xf>
    <xf numFmtId="0" fontId="15" fillId="0" borderId="0" xfId="0" applyFont="1" applyFill="1" applyAlignment="1">
      <alignment horizontal="center"/>
    </xf>
    <xf numFmtId="0" fontId="0" fillId="0" borderId="3" xfId="0" applyBorder="1">
      <alignment vertical="center"/>
    </xf>
  </cellXfs>
  <cellStyles count="2">
    <cellStyle name="常规" xfId="0" builtinId="0"/>
    <cellStyle name="超链接"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png"/><Relationship Id="rId5" Type="http://schemas.openxmlformats.org/officeDocument/2006/relationships/image" Target="../media/image5.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1</xdr:col>
      <xdr:colOff>371475</xdr:colOff>
      <xdr:row>1</xdr:row>
      <xdr:rowOff>9525</xdr:rowOff>
    </xdr:to>
    <xdr:pic>
      <xdr:nvPicPr>
        <xdr:cNvPr id="162" name="Picture 1" descr="LOGO SG"/>
        <xdr:cNvPicPr>
          <a:picLocks noChangeAspect="1" noChangeArrowheads="1"/>
        </xdr:cNvPicPr>
      </xdr:nvPicPr>
      <xdr:blipFill>
        <a:blip xmlns:r="http://schemas.openxmlformats.org/officeDocument/2006/relationships" r:embed="rId1" cstate="print"/>
        <a:srcRect/>
        <a:stretch>
          <a:fillRect/>
        </a:stretch>
      </xdr:blipFill>
      <xdr:spPr bwMode="auto">
        <a:xfrm>
          <a:off x="304800" y="0"/>
          <a:ext cx="590550" cy="409575"/>
        </a:xfrm>
        <a:prstGeom prst="rect">
          <a:avLst/>
        </a:prstGeom>
        <a:noFill/>
        <a:ln w="9525">
          <a:noFill/>
          <a:miter lim="800000"/>
          <a:headEnd/>
          <a:tailEnd/>
        </a:ln>
      </xdr:spPr>
    </xdr:pic>
    <xdr:clientData/>
  </xdr:twoCellAnchor>
  <xdr:twoCellAnchor editAs="oneCell">
    <xdr:from>
      <xdr:col>2</xdr:col>
      <xdr:colOff>19050</xdr:colOff>
      <xdr:row>7</xdr:row>
      <xdr:rowOff>47625</xdr:rowOff>
    </xdr:from>
    <xdr:to>
      <xdr:col>2</xdr:col>
      <xdr:colOff>1727100</xdr:colOff>
      <xdr:row>7</xdr:row>
      <xdr:rowOff>1171575</xdr:rowOff>
    </xdr:to>
    <xdr:pic>
      <xdr:nvPicPr>
        <xdr:cNvPr id="165" name="Picture 216" descr="`B7J@A(5$QI0N9AM]2@E3~2"/>
        <xdr:cNvPicPr>
          <a:picLocks noChangeAspect="1" noChangeArrowheads="1"/>
        </xdr:cNvPicPr>
      </xdr:nvPicPr>
      <xdr:blipFill>
        <a:blip xmlns:r="http://schemas.openxmlformats.org/officeDocument/2006/relationships" r:embed="rId2" cstate="print"/>
        <a:srcRect/>
        <a:stretch>
          <a:fillRect/>
        </a:stretch>
      </xdr:blipFill>
      <xdr:spPr bwMode="auto">
        <a:xfrm>
          <a:off x="1981200" y="2209800"/>
          <a:ext cx="1708050" cy="1123950"/>
        </a:xfrm>
        <a:prstGeom prst="rect">
          <a:avLst/>
        </a:prstGeom>
        <a:noFill/>
        <a:ln w="9525">
          <a:noFill/>
          <a:miter lim="800000"/>
          <a:headEnd/>
          <a:tailEnd/>
        </a:ln>
      </xdr:spPr>
    </xdr:pic>
    <xdr:clientData/>
  </xdr:twoCellAnchor>
  <xdr:twoCellAnchor editAs="oneCell">
    <xdr:from>
      <xdr:col>2</xdr:col>
      <xdr:colOff>66674</xdr:colOff>
      <xdr:row>10</xdr:row>
      <xdr:rowOff>28574</xdr:rowOff>
    </xdr:from>
    <xdr:to>
      <xdr:col>2</xdr:col>
      <xdr:colOff>1724024</xdr:colOff>
      <xdr:row>10</xdr:row>
      <xdr:rowOff>1371599</xdr:rowOff>
    </xdr:to>
    <xdr:pic>
      <xdr:nvPicPr>
        <xdr:cNvPr id="166" name="Picture 211" descr="H[H0SL`L%ZMLC4XBZ}LMG4L"/>
        <xdr:cNvPicPr>
          <a:picLocks noChangeAspect="1" noChangeArrowheads="1"/>
        </xdr:cNvPicPr>
      </xdr:nvPicPr>
      <xdr:blipFill>
        <a:blip xmlns:r="http://schemas.openxmlformats.org/officeDocument/2006/relationships" r:embed="rId3" cstate="print"/>
        <a:srcRect/>
        <a:stretch>
          <a:fillRect/>
        </a:stretch>
      </xdr:blipFill>
      <xdr:spPr bwMode="auto">
        <a:xfrm>
          <a:off x="2028824" y="6505574"/>
          <a:ext cx="1657350" cy="1343025"/>
        </a:xfrm>
        <a:prstGeom prst="rect">
          <a:avLst/>
        </a:prstGeom>
        <a:noFill/>
        <a:ln w="9525">
          <a:noFill/>
          <a:miter lim="800000"/>
          <a:headEnd/>
          <a:tailEnd/>
        </a:ln>
      </xdr:spPr>
    </xdr:pic>
    <xdr:clientData/>
  </xdr:twoCellAnchor>
  <xdr:twoCellAnchor editAs="oneCell">
    <xdr:from>
      <xdr:col>2</xdr:col>
      <xdr:colOff>47624</xdr:colOff>
      <xdr:row>8</xdr:row>
      <xdr:rowOff>47625</xdr:rowOff>
    </xdr:from>
    <xdr:to>
      <xdr:col>2</xdr:col>
      <xdr:colOff>1711131</xdr:colOff>
      <xdr:row>8</xdr:row>
      <xdr:rowOff>1314450</xdr:rowOff>
    </xdr:to>
    <xdr:pic>
      <xdr:nvPicPr>
        <xdr:cNvPr id="167" name="Picture 217" descr="1GT{UXKAATQ(PT{@MIJ{}YC"/>
        <xdr:cNvPicPr>
          <a:picLocks noChangeAspect="1" noChangeArrowheads="1"/>
        </xdr:cNvPicPr>
      </xdr:nvPicPr>
      <xdr:blipFill>
        <a:blip xmlns:r="http://schemas.openxmlformats.org/officeDocument/2006/relationships" r:embed="rId4" cstate="print"/>
        <a:srcRect/>
        <a:stretch>
          <a:fillRect/>
        </a:stretch>
      </xdr:blipFill>
      <xdr:spPr bwMode="auto">
        <a:xfrm>
          <a:off x="2009774" y="3648075"/>
          <a:ext cx="1663507" cy="1266825"/>
        </a:xfrm>
        <a:prstGeom prst="rect">
          <a:avLst/>
        </a:prstGeom>
        <a:noFill/>
        <a:ln w="9525">
          <a:noFill/>
          <a:miter lim="800000"/>
          <a:headEnd/>
          <a:tailEnd/>
        </a:ln>
      </xdr:spPr>
    </xdr:pic>
    <xdr:clientData/>
  </xdr:twoCellAnchor>
  <xdr:twoCellAnchor editAs="oneCell">
    <xdr:from>
      <xdr:col>2</xdr:col>
      <xdr:colOff>76200</xdr:colOff>
      <xdr:row>16</xdr:row>
      <xdr:rowOff>95250</xdr:rowOff>
    </xdr:from>
    <xdr:to>
      <xdr:col>2</xdr:col>
      <xdr:colOff>1628775</xdr:colOff>
      <xdr:row>16</xdr:row>
      <xdr:rowOff>1304925</xdr:rowOff>
    </xdr:to>
    <xdr:pic>
      <xdr:nvPicPr>
        <xdr:cNvPr id="168" name="Picture 210" descr="%T0U1I8VEU4P@S2@LO}JU$J"/>
        <xdr:cNvPicPr>
          <a:picLocks noChangeAspect="1" noChangeArrowheads="1"/>
        </xdr:cNvPicPr>
      </xdr:nvPicPr>
      <xdr:blipFill>
        <a:blip xmlns:r="http://schemas.openxmlformats.org/officeDocument/2006/relationships" r:embed="rId5" cstate="print"/>
        <a:srcRect/>
        <a:stretch>
          <a:fillRect/>
        </a:stretch>
      </xdr:blipFill>
      <xdr:spPr bwMode="auto">
        <a:xfrm>
          <a:off x="2038350" y="15201900"/>
          <a:ext cx="1552575" cy="1209675"/>
        </a:xfrm>
        <a:prstGeom prst="rect">
          <a:avLst/>
        </a:prstGeom>
        <a:noFill/>
        <a:ln w="9525">
          <a:noFill/>
          <a:miter lim="800000"/>
          <a:headEnd/>
          <a:tailEnd/>
        </a:ln>
      </xdr:spPr>
    </xdr:pic>
    <xdr:clientData/>
  </xdr:twoCellAnchor>
  <xdr:twoCellAnchor editAs="oneCell">
    <xdr:from>
      <xdr:col>2</xdr:col>
      <xdr:colOff>104774</xdr:colOff>
      <xdr:row>20</xdr:row>
      <xdr:rowOff>28574</xdr:rowOff>
    </xdr:from>
    <xdr:to>
      <xdr:col>2</xdr:col>
      <xdr:colOff>1567259</xdr:colOff>
      <xdr:row>20</xdr:row>
      <xdr:rowOff>1304925</xdr:rowOff>
    </xdr:to>
    <xdr:pic>
      <xdr:nvPicPr>
        <xdr:cNvPr id="170" name="图片 16" descr="SG-014.jpg"/>
        <xdr:cNvPicPr>
          <a:picLocks noChangeAspect="1"/>
        </xdr:cNvPicPr>
      </xdr:nvPicPr>
      <xdr:blipFill>
        <a:blip xmlns:r="http://schemas.openxmlformats.org/officeDocument/2006/relationships" r:embed="rId6" cstate="print"/>
        <a:srcRect/>
        <a:stretch>
          <a:fillRect/>
        </a:stretch>
      </xdr:blipFill>
      <xdr:spPr bwMode="auto">
        <a:xfrm>
          <a:off x="2066924" y="20278724"/>
          <a:ext cx="1462485" cy="1276351"/>
        </a:xfrm>
        <a:prstGeom prst="rect">
          <a:avLst/>
        </a:prstGeom>
        <a:noFill/>
        <a:ln w="9525">
          <a:noFill/>
          <a:miter lim="800000"/>
          <a:headEnd/>
          <a:tailEnd/>
        </a:ln>
      </xdr:spPr>
    </xdr:pic>
    <xdr:clientData/>
  </xdr:twoCellAnchor>
  <xdr:twoCellAnchor editAs="oneCell">
    <xdr:from>
      <xdr:col>2</xdr:col>
      <xdr:colOff>85724</xdr:colOff>
      <xdr:row>9</xdr:row>
      <xdr:rowOff>106618</xdr:rowOff>
    </xdr:from>
    <xdr:to>
      <xdr:col>3</xdr:col>
      <xdr:colOff>10131</xdr:colOff>
      <xdr:row>9</xdr:row>
      <xdr:rowOff>1276350</xdr:rowOff>
    </xdr:to>
    <xdr:pic>
      <xdr:nvPicPr>
        <xdr:cNvPr id="181" name="Picture 212" descr="69764K{H$}MF81LN6HVJ2VQ"/>
        <xdr:cNvPicPr>
          <a:picLocks noChangeAspect="1" noChangeArrowheads="1"/>
        </xdr:cNvPicPr>
      </xdr:nvPicPr>
      <xdr:blipFill>
        <a:blip xmlns:r="http://schemas.openxmlformats.org/officeDocument/2006/relationships" r:embed="rId7" cstate="print"/>
        <a:srcRect/>
        <a:stretch>
          <a:fillRect/>
        </a:stretch>
      </xdr:blipFill>
      <xdr:spPr bwMode="auto">
        <a:xfrm>
          <a:off x="2047874" y="5145343"/>
          <a:ext cx="1667482" cy="1169732"/>
        </a:xfrm>
        <a:prstGeom prst="rect">
          <a:avLst/>
        </a:prstGeom>
        <a:noFill/>
        <a:ln w="9525">
          <a:noFill/>
          <a:miter lim="800000"/>
          <a:headEnd/>
          <a:tailEnd/>
        </a:ln>
      </xdr:spPr>
    </xdr:pic>
    <xdr:clientData/>
  </xdr:twoCellAnchor>
  <xdr:twoCellAnchor editAs="oneCell">
    <xdr:from>
      <xdr:col>2</xdr:col>
      <xdr:colOff>133349</xdr:colOff>
      <xdr:row>12</xdr:row>
      <xdr:rowOff>0</xdr:rowOff>
    </xdr:from>
    <xdr:to>
      <xdr:col>3</xdr:col>
      <xdr:colOff>3174</xdr:colOff>
      <xdr:row>12</xdr:row>
      <xdr:rowOff>1371600</xdr:rowOff>
    </xdr:to>
    <xdr:pic>
      <xdr:nvPicPr>
        <xdr:cNvPr id="183" name="图片 25" descr="sg-006.jpg"/>
        <xdr:cNvPicPr>
          <a:picLocks noChangeAspect="1"/>
        </xdr:cNvPicPr>
      </xdr:nvPicPr>
      <xdr:blipFill>
        <a:blip xmlns:r="http://schemas.openxmlformats.org/officeDocument/2006/relationships" r:embed="rId8" cstate="print"/>
        <a:srcRect/>
        <a:stretch>
          <a:fillRect/>
        </a:stretch>
      </xdr:blipFill>
      <xdr:spPr bwMode="auto">
        <a:xfrm>
          <a:off x="2095499" y="9353550"/>
          <a:ext cx="1612900" cy="1371600"/>
        </a:xfrm>
        <a:prstGeom prst="rect">
          <a:avLst/>
        </a:prstGeom>
        <a:noFill/>
        <a:ln w="9525">
          <a:noFill/>
          <a:miter lim="800000"/>
          <a:headEnd/>
          <a:tailEnd/>
        </a:ln>
      </xdr:spPr>
    </xdr:pic>
    <xdr:clientData/>
  </xdr:twoCellAnchor>
  <xdr:twoCellAnchor editAs="oneCell">
    <xdr:from>
      <xdr:col>2</xdr:col>
      <xdr:colOff>104775</xdr:colOff>
      <xdr:row>17</xdr:row>
      <xdr:rowOff>95250</xdr:rowOff>
    </xdr:from>
    <xdr:to>
      <xdr:col>2</xdr:col>
      <xdr:colOff>1647825</xdr:colOff>
      <xdr:row>17</xdr:row>
      <xdr:rowOff>1343520</xdr:rowOff>
    </xdr:to>
    <xdr:pic>
      <xdr:nvPicPr>
        <xdr:cNvPr id="184" name="图片 29" descr="sg-010.jpg"/>
        <xdr:cNvPicPr>
          <a:picLocks noChangeAspect="1"/>
        </xdr:cNvPicPr>
      </xdr:nvPicPr>
      <xdr:blipFill>
        <a:blip xmlns:r="http://schemas.openxmlformats.org/officeDocument/2006/relationships" r:embed="rId9" cstate="print">
          <a:lum bright="10000"/>
        </a:blip>
        <a:srcRect/>
        <a:stretch>
          <a:fillRect/>
        </a:stretch>
      </xdr:blipFill>
      <xdr:spPr bwMode="auto">
        <a:xfrm>
          <a:off x="2066925" y="16611600"/>
          <a:ext cx="1543050" cy="1248270"/>
        </a:xfrm>
        <a:prstGeom prst="rect">
          <a:avLst/>
        </a:prstGeom>
        <a:noFill/>
        <a:ln w="9525">
          <a:noFill/>
          <a:miter lim="800000"/>
          <a:headEnd/>
          <a:tailEnd/>
        </a:ln>
      </xdr:spPr>
    </xdr:pic>
    <xdr:clientData/>
  </xdr:twoCellAnchor>
  <xdr:twoCellAnchor editAs="oneCell">
    <xdr:from>
      <xdr:col>2</xdr:col>
      <xdr:colOff>19049</xdr:colOff>
      <xdr:row>21</xdr:row>
      <xdr:rowOff>114299</xdr:rowOff>
    </xdr:from>
    <xdr:to>
      <xdr:col>2</xdr:col>
      <xdr:colOff>1741564</xdr:colOff>
      <xdr:row>21</xdr:row>
      <xdr:rowOff>1323974</xdr:rowOff>
    </xdr:to>
    <xdr:pic>
      <xdr:nvPicPr>
        <xdr:cNvPr id="185" name="图片 30" descr="sg-015.jpg"/>
        <xdr:cNvPicPr>
          <a:picLocks noChangeAspect="1"/>
        </xdr:cNvPicPr>
      </xdr:nvPicPr>
      <xdr:blipFill>
        <a:blip xmlns:r="http://schemas.openxmlformats.org/officeDocument/2006/relationships" r:embed="rId10" cstate="print">
          <a:lum bright="10000" contrast="10000"/>
        </a:blip>
        <a:srcRect/>
        <a:stretch>
          <a:fillRect/>
        </a:stretch>
      </xdr:blipFill>
      <xdr:spPr bwMode="auto">
        <a:xfrm>
          <a:off x="1981199" y="21755099"/>
          <a:ext cx="1722515" cy="1209675"/>
        </a:xfrm>
        <a:prstGeom prst="rect">
          <a:avLst/>
        </a:prstGeom>
        <a:noFill/>
        <a:ln w="9525">
          <a:noFill/>
          <a:miter lim="800000"/>
          <a:headEnd/>
          <a:tailEnd/>
        </a:ln>
      </xdr:spPr>
    </xdr:pic>
    <xdr:clientData/>
  </xdr:twoCellAnchor>
  <xdr:twoCellAnchor editAs="oneCell">
    <xdr:from>
      <xdr:col>2</xdr:col>
      <xdr:colOff>133066</xdr:colOff>
      <xdr:row>25</xdr:row>
      <xdr:rowOff>47625</xdr:rowOff>
    </xdr:from>
    <xdr:to>
      <xdr:col>2</xdr:col>
      <xdr:colOff>1600200</xdr:colOff>
      <xdr:row>25</xdr:row>
      <xdr:rowOff>1353987</xdr:rowOff>
    </xdr:to>
    <xdr:pic>
      <xdr:nvPicPr>
        <xdr:cNvPr id="186" name="图片 31" descr="sg-019.jpg"/>
        <xdr:cNvPicPr>
          <a:picLocks noChangeAspect="1"/>
        </xdr:cNvPicPr>
      </xdr:nvPicPr>
      <xdr:blipFill>
        <a:blip xmlns:r="http://schemas.openxmlformats.org/officeDocument/2006/relationships" r:embed="rId11" cstate="print"/>
        <a:srcRect/>
        <a:stretch>
          <a:fillRect/>
        </a:stretch>
      </xdr:blipFill>
      <xdr:spPr bwMode="auto">
        <a:xfrm>
          <a:off x="2095216" y="27441525"/>
          <a:ext cx="1467134" cy="1306362"/>
        </a:xfrm>
        <a:prstGeom prst="rect">
          <a:avLst/>
        </a:prstGeom>
        <a:noFill/>
        <a:ln w="9525">
          <a:noFill/>
          <a:miter lim="800000"/>
          <a:headEnd/>
          <a:tailEnd/>
        </a:ln>
      </xdr:spPr>
    </xdr:pic>
    <xdr:clientData/>
  </xdr:twoCellAnchor>
  <xdr:twoCellAnchor editAs="oneCell">
    <xdr:from>
      <xdr:col>2</xdr:col>
      <xdr:colOff>111457</xdr:colOff>
      <xdr:row>26</xdr:row>
      <xdr:rowOff>47625</xdr:rowOff>
    </xdr:from>
    <xdr:to>
      <xdr:col>2</xdr:col>
      <xdr:colOff>1608585</xdr:colOff>
      <xdr:row>26</xdr:row>
      <xdr:rowOff>1209675</xdr:rowOff>
    </xdr:to>
    <xdr:pic>
      <xdr:nvPicPr>
        <xdr:cNvPr id="187" name="图片 32" descr="sg-020.jpg"/>
        <xdr:cNvPicPr>
          <a:picLocks noChangeAspect="1"/>
        </xdr:cNvPicPr>
      </xdr:nvPicPr>
      <xdr:blipFill>
        <a:blip xmlns:r="http://schemas.openxmlformats.org/officeDocument/2006/relationships" r:embed="rId12" cstate="print"/>
        <a:srcRect/>
        <a:stretch>
          <a:fillRect/>
        </a:stretch>
      </xdr:blipFill>
      <xdr:spPr bwMode="auto">
        <a:xfrm>
          <a:off x="2073607" y="28917900"/>
          <a:ext cx="1497128" cy="1162050"/>
        </a:xfrm>
        <a:prstGeom prst="rect">
          <a:avLst/>
        </a:prstGeom>
        <a:noFill/>
        <a:ln w="9525">
          <a:noFill/>
          <a:miter lim="800000"/>
          <a:headEnd/>
          <a:tailEnd/>
        </a:ln>
      </xdr:spPr>
    </xdr:pic>
    <xdr:clientData/>
  </xdr:twoCellAnchor>
  <xdr:twoCellAnchor editAs="oneCell">
    <xdr:from>
      <xdr:col>2</xdr:col>
      <xdr:colOff>57150</xdr:colOff>
      <xdr:row>27</xdr:row>
      <xdr:rowOff>66675</xdr:rowOff>
    </xdr:from>
    <xdr:to>
      <xdr:col>2</xdr:col>
      <xdr:colOff>1600200</xdr:colOff>
      <xdr:row>27</xdr:row>
      <xdr:rowOff>1226778</xdr:rowOff>
    </xdr:to>
    <xdr:pic>
      <xdr:nvPicPr>
        <xdr:cNvPr id="188" name="图片 33" descr="sg-021.jpg"/>
        <xdr:cNvPicPr>
          <a:picLocks noChangeAspect="1"/>
        </xdr:cNvPicPr>
      </xdr:nvPicPr>
      <xdr:blipFill>
        <a:blip xmlns:r="http://schemas.openxmlformats.org/officeDocument/2006/relationships" r:embed="rId13" cstate="print"/>
        <a:srcRect/>
        <a:stretch>
          <a:fillRect/>
        </a:stretch>
      </xdr:blipFill>
      <xdr:spPr bwMode="auto">
        <a:xfrm>
          <a:off x="2019300" y="30213300"/>
          <a:ext cx="1543050" cy="1160103"/>
        </a:xfrm>
        <a:prstGeom prst="rect">
          <a:avLst/>
        </a:prstGeom>
        <a:noFill/>
        <a:ln w="9525">
          <a:noFill/>
          <a:miter lim="800000"/>
          <a:headEnd/>
          <a:tailEnd/>
        </a:ln>
      </xdr:spPr>
    </xdr:pic>
    <xdr:clientData/>
  </xdr:twoCellAnchor>
  <xdr:twoCellAnchor editAs="oneCell">
    <xdr:from>
      <xdr:col>2</xdr:col>
      <xdr:colOff>28575</xdr:colOff>
      <xdr:row>33</xdr:row>
      <xdr:rowOff>1200149</xdr:rowOff>
    </xdr:from>
    <xdr:to>
      <xdr:col>2</xdr:col>
      <xdr:colOff>1495425</xdr:colOff>
      <xdr:row>34</xdr:row>
      <xdr:rowOff>1204453</xdr:rowOff>
    </xdr:to>
    <xdr:pic>
      <xdr:nvPicPr>
        <xdr:cNvPr id="189" name="图片 36" descr="sg-028.jpg"/>
        <xdr:cNvPicPr>
          <a:picLocks noChangeAspect="1"/>
        </xdr:cNvPicPr>
      </xdr:nvPicPr>
      <xdr:blipFill>
        <a:blip xmlns:r="http://schemas.openxmlformats.org/officeDocument/2006/relationships" r:embed="rId14" cstate="print"/>
        <a:srcRect/>
        <a:stretch>
          <a:fillRect/>
        </a:stretch>
      </xdr:blipFill>
      <xdr:spPr bwMode="auto">
        <a:xfrm>
          <a:off x="1990725" y="39004874"/>
          <a:ext cx="1466850" cy="1280654"/>
        </a:xfrm>
        <a:prstGeom prst="rect">
          <a:avLst/>
        </a:prstGeom>
        <a:noFill/>
        <a:ln w="9525">
          <a:noFill/>
          <a:miter lim="800000"/>
          <a:headEnd/>
          <a:tailEnd/>
        </a:ln>
      </xdr:spPr>
    </xdr:pic>
    <xdr:clientData/>
  </xdr:twoCellAnchor>
  <xdr:twoCellAnchor>
    <xdr:from>
      <xdr:col>2</xdr:col>
      <xdr:colOff>133350</xdr:colOff>
      <xdr:row>28</xdr:row>
      <xdr:rowOff>85724</xdr:rowOff>
    </xdr:from>
    <xdr:to>
      <xdr:col>2</xdr:col>
      <xdr:colOff>1390650</xdr:colOff>
      <xdr:row>28</xdr:row>
      <xdr:rowOff>1242885</xdr:rowOff>
    </xdr:to>
    <xdr:pic>
      <xdr:nvPicPr>
        <xdr:cNvPr id="191" name="Picture 17"/>
        <xdr:cNvPicPr>
          <a:picLocks noChangeAspect="1" noChangeArrowheads="1"/>
        </xdr:cNvPicPr>
      </xdr:nvPicPr>
      <xdr:blipFill>
        <a:blip xmlns:r="http://schemas.openxmlformats.org/officeDocument/2006/relationships" r:embed="rId15" cstate="print"/>
        <a:srcRect/>
        <a:stretch>
          <a:fillRect/>
        </a:stretch>
      </xdr:blipFill>
      <xdr:spPr bwMode="auto">
        <a:xfrm>
          <a:off x="2095500" y="31508699"/>
          <a:ext cx="1257300" cy="1157161"/>
        </a:xfrm>
        <a:prstGeom prst="rect">
          <a:avLst/>
        </a:prstGeom>
        <a:noFill/>
        <a:ln w="9525">
          <a:noFill/>
          <a:miter lim="800000"/>
          <a:headEnd/>
          <a:tailEnd/>
        </a:ln>
      </xdr:spPr>
    </xdr:pic>
    <xdr:clientData/>
  </xdr:twoCellAnchor>
  <xdr:twoCellAnchor editAs="oneCell">
    <xdr:from>
      <xdr:col>2</xdr:col>
      <xdr:colOff>38101</xdr:colOff>
      <xdr:row>53</xdr:row>
      <xdr:rowOff>49889</xdr:rowOff>
    </xdr:from>
    <xdr:to>
      <xdr:col>2</xdr:col>
      <xdr:colOff>1561131</xdr:colOff>
      <xdr:row>53</xdr:row>
      <xdr:rowOff>1200150</xdr:rowOff>
    </xdr:to>
    <xdr:pic>
      <xdr:nvPicPr>
        <xdr:cNvPr id="193" name="图片 31" descr="29.jpg"/>
        <xdr:cNvPicPr>
          <a:picLocks noChangeAspect="1"/>
        </xdr:cNvPicPr>
      </xdr:nvPicPr>
      <xdr:blipFill>
        <a:blip xmlns:r="http://schemas.openxmlformats.org/officeDocument/2006/relationships" r:embed="rId16" cstate="print"/>
        <a:srcRect/>
        <a:stretch>
          <a:fillRect/>
        </a:stretch>
      </xdr:blipFill>
      <xdr:spPr bwMode="auto">
        <a:xfrm>
          <a:off x="2000251" y="63381614"/>
          <a:ext cx="1523030" cy="1150261"/>
        </a:xfrm>
        <a:prstGeom prst="rect">
          <a:avLst/>
        </a:prstGeom>
        <a:noFill/>
        <a:ln w="9525">
          <a:noFill/>
          <a:miter lim="800000"/>
          <a:headEnd/>
          <a:tailEnd/>
        </a:ln>
      </xdr:spPr>
    </xdr:pic>
    <xdr:clientData/>
  </xdr:twoCellAnchor>
  <xdr:twoCellAnchor editAs="oneCell">
    <xdr:from>
      <xdr:col>2</xdr:col>
      <xdr:colOff>85725</xdr:colOff>
      <xdr:row>61</xdr:row>
      <xdr:rowOff>76200</xdr:rowOff>
    </xdr:from>
    <xdr:to>
      <xdr:col>2</xdr:col>
      <xdr:colOff>1609725</xdr:colOff>
      <xdr:row>61</xdr:row>
      <xdr:rowOff>1219200</xdr:rowOff>
    </xdr:to>
    <xdr:pic>
      <xdr:nvPicPr>
        <xdr:cNvPr id="196" name="图片 19" descr="SG-019A.jpg"/>
        <xdr:cNvPicPr>
          <a:picLocks noChangeAspect="1"/>
        </xdr:cNvPicPr>
      </xdr:nvPicPr>
      <xdr:blipFill>
        <a:blip xmlns:r="http://schemas.openxmlformats.org/officeDocument/2006/relationships" r:embed="rId17" cstate="print">
          <a:lum bright="10000" contrast="10000"/>
        </a:blip>
        <a:srcRect/>
        <a:stretch>
          <a:fillRect/>
        </a:stretch>
      </xdr:blipFill>
      <xdr:spPr bwMode="auto">
        <a:xfrm>
          <a:off x="1571625" y="74037825"/>
          <a:ext cx="1524000" cy="1143000"/>
        </a:xfrm>
        <a:prstGeom prst="rect">
          <a:avLst/>
        </a:prstGeom>
        <a:noFill/>
        <a:ln w="9525">
          <a:noFill/>
          <a:miter lim="800000"/>
          <a:headEnd/>
          <a:tailEnd/>
        </a:ln>
      </xdr:spPr>
    </xdr:pic>
    <xdr:clientData/>
  </xdr:twoCellAnchor>
  <xdr:twoCellAnchor editAs="oneCell">
    <xdr:from>
      <xdr:col>2</xdr:col>
      <xdr:colOff>123824</xdr:colOff>
      <xdr:row>32</xdr:row>
      <xdr:rowOff>66674</xdr:rowOff>
    </xdr:from>
    <xdr:to>
      <xdr:col>2</xdr:col>
      <xdr:colOff>1562100</xdr:colOff>
      <xdr:row>33</xdr:row>
      <xdr:rowOff>30672</xdr:rowOff>
    </xdr:to>
    <xdr:pic>
      <xdr:nvPicPr>
        <xdr:cNvPr id="199" name="Picture 177" descr="SG-026-1"/>
        <xdr:cNvPicPr>
          <a:picLocks noChangeAspect="1" noChangeArrowheads="1"/>
        </xdr:cNvPicPr>
      </xdr:nvPicPr>
      <xdr:blipFill>
        <a:blip xmlns:r="http://schemas.openxmlformats.org/officeDocument/2006/relationships" r:embed="rId18" cstate="print"/>
        <a:srcRect/>
        <a:stretch>
          <a:fillRect/>
        </a:stretch>
      </xdr:blipFill>
      <xdr:spPr bwMode="auto">
        <a:xfrm>
          <a:off x="2085974" y="36595049"/>
          <a:ext cx="1438276" cy="1240348"/>
        </a:xfrm>
        <a:prstGeom prst="rect">
          <a:avLst/>
        </a:prstGeom>
        <a:noFill/>
        <a:ln w="9525">
          <a:noFill/>
          <a:miter lim="800000"/>
          <a:headEnd/>
          <a:tailEnd/>
        </a:ln>
      </xdr:spPr>
    </xdr:pic>
    <xdr:clientData/>
  </xdr:twoCellAnchor>
  <xdr:twoCellAnchor editAs="oneCell">
    <xdr:from>
      <xdr:col>2</xdr:col>
      <xdr:colOff>9525</xdr:colOff>
      <xdr:row>35</xdr:row>
      <xdr:rowOff>9525</xdr:rowOff>
    </xdr:from>
    <xdr:to>
      <xdr:col>2</xdr:col>
      <xdr:colOff>1400175</xdr:colOff>
      <xdr:row>35</xdr:row>
      <xdr:rowOff>1251991</xdr:rowOff>
    </xdr:to>
    <xdr:pic>
      <xdr:nvPicPr>
        <xdr:cNvPr id="200" name="Picture 175" descr="未标题-92"/>
        <xdr:cNvPicPr>
          <a:picLocks noChangeAspect="1" noChangeArrowheads="1"/>
        </xdr:cNvPicPr>
      </xdr:nvPicPr>
      <xdr:blipFill>
        <a:blip xmlns:r="http://schemas.openxmlformats.org/officeDocument/2006/relationships" r:embed="rId19" cstate="print"/>
        <a:srcRect/>
        <a:stretch>
          <a:fillRect/>
        </a:stretch>
      </xdr:blipFill>
      <xdr:spPr bwMode="auto">
        <a:xfrm>
          <a:off x="1971675" y="40366950"/>
          <a:ext cx="1390650" cy="1242466"/>
        </a:xfrm>
        <a:prstGeom prst="rect">
          <a:avLst/>
        </a:prstGeom>
        <a:noFill/>
        <a:ln w="9525">
          <a:noFill/>
          <a:miter lim="800000"/>
          <a:headEnd/>
          <a:tailEnd/>
        </a:ln>
      </xdr:spPr>
    </xdr:pic>
    <xdr:clientData/>
  </xdr:twoCellAnchor>
  <xdr:twoCellAnchor editAs="oneCell">
    <xdr:from>
      <xdr:col>2</xdr:col>
      <xdr:colOff>19050</xdr:colOff>
      <xdr:row>58</xdr:row>
      <xdr:rowOff>38373</xdr:rowOff>
    </xdr:from>
    <xdr:to>
      <xdr:col>2</xdr:col>
      <xdr:colOff>1562099</xdr:colOff>
      <xdr:row>58</xdr:row>
      <xdr:rowOff>1205479</xdr:rowOff>
    </xdr:to>
    <xdr:pic>
      <xdr:nvPicPr>
        <xdr:cNvPr id="40" name="图片 39" descr="sg-039.jpg"/>
        <xdr:cNvPicPr>
          <a:picLocks noChangeAspect="1"/>
        </xdr:cNvPicPr>
      </xdr:nvPicPr>
      <xdr:blipFill>
        <a:blip xmlns:r="http://schemas.openxmlformats.org/officeDocument/2006/relationships" r:embed="rId20" cstate="print"/>
        <a:stretch>
          <a:fillRect/>
        </a:stretch>
      </xdr:blipFill>
      <xdr:spPr>
        <a:xfrm>
          <a:off x="1981200" y="69751848"/>
          <a:ext cx="1543049" cy="1167106"/>
        </a:xfrm>
        <a:prstGeom prst="rect">
          <a:avLst/>
        </a:prstGeom>
      </xdr:spPr>
    </xdr:pic>
    <xdr:clientData/>
  </xdr:twoCellAnchor>
  <xdr:twoCellAnchor editAs="oneCell">
    <xdr:from>
      <xdr:col>2</xdr:col>
      <xdr:colOff>49173</xdr:colOff>
      <xdr:row>59</xdr:row>
      <xdr:rowOff>25867</xdr:rowOff>
    </xdr:from>
    <xdr:to>
      <xdr:col>2</xdr:col>
      <xdr:colOff>1676400</xdr:colOff>
      <xdr:row>59</xdr:row>
      <xdr:rowOff>1105754</xdr:rowOff>
    </xdr:to>
    <xdr:pic>
      <xdr:nvPicPr>
        <xdr:cNvPr id="42" name="图片 41" descr="sg-066.jpg"/>
        <xdr:cNvPicPr>
          <a:picLocks noChangeAspect="1"/>
        </xdr:cNvPicPr>
      </xdr:nvPicPr>
      <xdr:blipFill>
        <a:blip xmlns:r="http://schemas.openxmlformats.org/officeDocument/2006/relationships" r:embed="rId21" cstate="print"/>
        <a:stretch>
          <a:fillRect/>
        </a:stretch>
      </xdr:blipFill>
      <xdr:spPr>
        <a:xfrm>
          <a:off x="1535073" y="71434792"/>
          <a:ext cx="1627227" cy="1079887"/>
        </a:xfrm>
        <a:prstGeom prst="rect">
          <a:avLst/>
        </a:prstGeom>
      </xdr:spPr>
    </xdr:pic>
    <xdr:clientData/>
  </xdr:twoCellAnchor>
  <xdr:twoCellAnchor editAs="oneCell">
    <xdr:from>
      <xdr:col>2</xdr:col>
      <xdr:colOff>84873</xdr:colOff>
      <xdr:row>60</xdr:row>
      <xdr:rowOff>74162</xdr:rowOff>
    </xdr:from>
    <xdr:to>
      <xdr:col>2</xdr:col>
      <xdr:colOff>1695450</xdr:colOff>
      <xdr:row>60</xdr:row>
      <xdr:rowOff>1143000</xdr:rowOff>
    </xdr:to>
    <xdr:pic>
      <xdr:nvPicPr>
        <xdr:cNvPr id="43" name="图片 42" descr="sg-070.jpg"/>
        <xdr:cNvPicPr>
          <a:picLocks noChangeAspect="1"/>
        </xdr:cNvPicPr>
      </xdr:nvPicPr>
      <xdr:blipFill>
        <a:blip xmlns:r="http://schemas.openxmlformats.org/officeDocument/2006/relationships" r:embed="rId22" cstate="print"/>
        <a:stretch>
          <a:fillRect/>
        </a:stretch>
      </xdr:blipFill>
      <xdr:spPr>
        <a:xfrm>
          <a:off x="1570773" y="72759437"/>
          <a:ext cx="1610577" cy="1068838"/>
        </a:xfrm>
        <a:prstGeom prst="rect">
          <a:avLst/>
        </a:prstGeom>
      </xdr:spPr>
    </xdr:pic>
    <xdr:clientData/>
  </xdr:twoCellAnchor>
  <xdr:twoCellAnchor editAs="oneCell">
    <xdr:from>
      <xdr:col>2</xdr:col>
      <xdr:colOff>168201</xdr:colOff>
      <xdr:row>62</xdr:row>
      <xdr:rowOff>34918</xdr:rowOff>
    </xdr:from>
    <xdr:to>
      <xdr:col>2</xdr:col>
      <xdr:colOff>1533525</xdr:colOff>
      <xdr:row>62</xdr:row>
      <xdr:rowOff>1268675</xdr:rowOff>
    </xdr:to>
    <xdr:pic>
      <xdr:nvPicPr>
        <xdr:cNvPr id="44" name="图片 43" descr="sg-072.jpg"/>
        <xdr:cNvPicPr>
          <a:picLocks noChangeAspect="1"/>
        </xdr:cNvPicPr>
      </xdr:nvPicPr>
      <xdr:blipFill>
        <a:blip xmlns:r="http://schemas.openxmlformats.org/officeDocument/2006/relationships" r:embed="rId23" cstate="print"/>
        <a:stretch>
          <a:fillRect/>
        </a:stretch>
      </xdr:blipFill>
      <xdr:spPr>
        <a:xfrm>
          <a:off x="1654101" y="75272893"/>
          <a:ext cx="1365324" cy="1233757"/>
        </a:xfrm>
        <a:prstGeom prst="rect">
          <a:avLst/>
        </a:prstGeom>
      </xdr:spPr>
    </xdr:pic>
    <xdr:clientData/>
  </xdr:twoCellAnchor>
  <xdr:twoCellAnchor editAs="oneCell">
    <xdr:from>
      <xdr:col>2</xdr:col>
      <xdr:colOff>9525</xdr:colOff>
      <xdr:row>18</xdr:row>
      <xdr:rowOff>133349</xdr:rowOff>
    </xdr:from>
    <xdr:to>
      <xdr:col>2</xdr:col>
      <xdr:colOff>1431471</xdr:colOff>
      <xdr:row>18</xdr:row>
      <xdr:rowOff>1076324</xdr:rowOff>
    </xdr:to>
    <xdr:pic>
      <xdr:nvPicPr>
        <xdr:cNvPr id="45" name="图片 44" descr="sg-011.jpg"/>
        <xdr:cNvPicPr>
          <a:picLocks noChangeAspect="1"/>
        </xdr:cNvPicPr>
      </xdr:nvPicPr>
      <xdr:blipFill>
        <a:blip xmlns:r="http://schemas.openxmlformats.org/officeDocument/2006/relationships" r:embed="rId24" cstate="print"/>
        <a:stretch>
          <a:fillRect/>
        </a:stretch>
      </xdr:blipFill>
      <xdr:spPr>
        <a:xfrm>
          <a:off x="1971675" y="14201774"/>
          <a:ext cx="1421946" cy="942975"/>
        </a:xfrm>
        <a:prstGeom prst="rect">
          <a:avLst/>
        </a:prstGeom>
      </xdr:spPr>
    </xdr:pic>
    <xdr:clientData/>
  </xdr:twoCellAnchor>
  <xdr:twoCellAnchor editAs="oneCell">
    <xdr:from>
      <xdr:col>2</xdr:col>
      <xdr:colOff>26175</xdr:colOff>
      <xdr:row>19</xdr:row>
      <xdr:rowOff>24476</xdr:rowOff>
    </xdr:from>
    <xdr:to>
      <xdr:col>2</xdr:col>
      <xdr:colOff>1497391</xdr:colOff>
      <xdr:row>19</xdr:row>
      <xdr:rowOff>1000125</xdr:rowOff>
    </xdr:to>
    <xdr:pic>
      <xdr:nvPicPr>
        <xdr:cNvPr id="46" name="图片 45" descr="sg-013.jpg"/>
        <xdr:cNvPicPr>
          <a:picLocks noChangeAspect="1"/>
        </xdr:cNvPicPr>
      </xdr:nvPicPr>
      <xdr:blipFill>
        <a:blip xmlns:r="http://schemas.openxmlformats.org/officeDocument/2006/relationships" r:embed="rId25" cstate="print"/>
        <a:stretch>
          <a:fillRect/>
        </a:stretch>
      </xdr:blipFill>
      <xdr:spPr>
        <a:xfrm>
          <a:off x="1988325" y="15312101"/>
          <a:ext cx="1471216" cy="975649"/>
        </a:xfrm>
        <a:prstGeom prst="rect">
          <a:avLst/>
        </a:prstGeom>
      </xdr:spPr>
    </xdr:pic>
    <xdr:clientData/>
  </xdr:twoCellAnchor>
  <xdr:twoCellAnchor editAs="oneCell">
    <xdr:from>
      <xdr:col>2</xdr:col>
      <xdr:colOff>38100</xdr:colOff>
      <xdr:row>24</xdr:row>
      <xdr:rowOff>19049</xdr:rowOff>
    </xdr:from>
    <xdr:to>
      <xdr:col>3</xdr:col>
      <xdr:colOff>15562</xdr:colOff>
      <xdr:row>24</xdr:row>
      <xdr:rowOff>1304924</xdr:rowOff>
    </xdr:to>
    <xdr:pic>
      <xdr:nvPicPr>
        <xdr:cNvPr id="48" name="图片 47" descr="sg-018.jpg"/>
        <xdr:cNvPicPr>
          <a:picLocks noChangeAspect="1"/>
        </xdr:cNvPicPr>
      </xdr:nvPicPr>
      <xdr:blipFill>
        <a:blip xmlns:r="http://schemas.openxmlformats.org/officeDocument/2006/relationships" r:embed="rId26" cstate="print"/>
        <a:stretch>
          <a:fillRect/>
        </a:stretch>
      </xdr:blipFill>
      <xdr:spPr>
        <a:xfrm>
          <a:off x="2000250" y="25936574"/>
          <a:ext cx="1720537" cy="1285875"/>
        </a:xfrm>
        <a:prstGeom prst="rect">
          <a:avLst/>
        </a:prstGeom>
      </xdr:spPr>
    </xdr:pic>
    <xdr:clientData/>
  </xdr:twoCellAnchor>
  <xdr:twoCellAnchor editAs="oneCell">
    <xdr:from>
      <xdr:col>2</xdr:col>
      <xdr:colOff>19050</xdr:colOff>
      <xdr:row>22</xdr:row>
      <xdr:rowOff>104774</xdr:rowOff>
    </xdr:from>
    <xdr:to>
      <xdr:col>3</xdr:col>
      <xdr:colOff>28273</xdr:colOff>
      <xdr:row>22</xdr:row>
      <xdr:rowOff>1266825</xdr:rowOff>
    </xdr:to>
    <xdr:pic>
      <xdr:nvPicPr>
        <xdr:cNvPr id="50" name="图片 49" descr="sg-016.jpg"/>
        <xdr:cNvPicPr>
          <a:picLocks noChangeAspect="1"/>
        </xdr:cNvPicPr>
      </xdr:nvPicPr>
      <xdr:blipFill>
        <a:blip xmlns:r="http://schemas.openxmlformats.org/officeDocument/2006/relationships" r:embed="rId27" cstate="print"/>
        <a:stretch>
          <a:fillRect/>
        </a:stretch>
      </xdr:blipFill>
      <xdr:spPr>
        <a:xfrm>
          <a:off x="1981200" y="23145749"/>
          <a:ext cx="1752298" cy="1162051"/>
        </a:xfrm>
        <a:prstGeom prst="rect">
          <a:avLst/>
        </a:prstGeom>
      </xdr:spPr>
    </xdr:pic>
    <xdr:clientData/>
  </xdr:twoCellAnchor>
  <xdr:twoCellAnchor editAs="oneCell">
    <xdr:from>
      <xdr:col>2</xdr:col>
      <xdr:colOff>64275</xdr:colOff>
      <xdr:row>48</xdr:row>
      <xdr:rowOff>45225</xdr:rowOff>
    </xdr:from>
    <xdr:to>
      <xdr:col>2</xdr:col>
      <xdr:colOff>1552575</xdr:colOff>
      <xdr:row>48</xdr:row>
      <xdr:rowOff>1262926</xdr:rowOff>
    </xdr:to>
    <xdr:pic>
      <xdr:nvPicPr>
        <xdr:cNvPr id="51" name="图片 50" descr="sg-044.jpg"/>
        <xdr:cNvPicPr>
          <a:picLocks noChangeAspect="1"/>
        </xdr:cNvPicPr>
      </xdr:nvPicPr>
      <xdr:blipFill>
        <a:blip xmlns:r="http://schemas.openxmlformats.org/officeDocument/2006/relationships" r:embed="rId28" cstate="print"/>
        <a:stretch>
          <a:fillRect/>
        </a:stretch>
      </xdr:blipFill>
      <xdr:spPr>
        <a:xfrm>
          <a:off x="2026425" y="56995200"/>
          <a:ext cx="1488300" cy="1217701"/>
        </a:xfrm>
        <a:prstGeom prst="rect">
          <a:avLst/>
        </a:prstGeom>
      </xdr:spPr>
    </xdr:pic>
    <xdr:clientData/>
  </xdr:twoCellAnchor>
  <xdr:twoCellAnchor editAs="oneCell">
    <xdr:from>
      <xdr:col>2</xdr:col>
      <xdr:colOff>219074</xdr:colOff>
      <xdr:row>54</xdr:row>
      <xdr:rowOff>38099</xdr:rowOff>
    </xdr:from>
    <xdr:to>
      <xdr:col>2</xdr:col>
      <xdr:colOff>1238249</xdr:colOff>
      <xdr:row>54</xdr:row>
      <xdr:rowOff>1234288</xdr:rowOff>
    </xdr:to>
    <xdr:pic>
      <xdr:nvPicPr>
        <xdr:cNvPr id="54" name="图片 53" descr="sg-050.jpg"/>
        <xdr:cNvPicPr>
          <a:picLocks noChangeAspect="1"/>
        </xdr:cNvPicPr>
      </xdr:nvPicPr>
      <xdr:blipFill>
        <a:blip xmlns:r="http://schemas.openxmlformats.org/officeDocument/2006/relationships" r:embed="rId29" cstate="print"/>
        <a:stretch>
          <a:fillRect/>
        </a:stretch>
      </xdr:blipFill>
      <xdr:spPr>
        <a:xfrm>
          <a:off x="2181224" y="64646174"/>
          <a:ext cx="1019175" cy="1196189"/>
        </a:xfrm>
        <a:prstGeom prst="rect">
          <a:avLst/>
        </a:prstGeom>
      </xdr:spPr>
    </xdr:pic>
    <xdr:clientData/>
  </xdr:twoCellAnchor>
  <xdr:twoCellAnchor editAs="oneCell">
    <xdr:from>
      <xdr:col>2</xdr:col>
      <xdr:colOff>47625</xdr:colOff>
      <xdr:row>38</xdr:row>
      <xdr:rowOff>57150</xdr:rowOff>
    </xdr:from>
    <xdr:to>
      <xdr:col>2</xdr:col>
      <xdr:colOff>1576991</xdr:colOff>
      <xdr:row>38</xdr:row>
      <xdr:rowOff>1200150</xdr:rowOff>
    </xdr:to>
    <xdr:pic>
      <xdr:nvPicPr>
        <xdr:cNvPr id="55" name="图片 54" descr="sg-032.jpg"/>
        <xdr:cNvPicPr>
          <a:picLocks noChangeAspect="1"/>
        </xdr:cNvPicPr>
      </xdr:nvPicPr>
      <xdr:blipFill>
        <a:blip xmlns:r="http://schemas.openxmlformats.org/officeDocument/2006/relationships" r:embed="rId30" cstate="print"/>
        <a:stretch>
          <a:fillRect/>
        </a:stretch>
      </xdr:blipFill>
      <xdr:spPr>
        <a:xfrm>
          <a:off x="2009775" y="44243625"/>
          <a:ext cx="1529366" cy="1143000"/>
        </a:xfrm>
        <a:prstGeom prst="rect">
          <a:avLst/>
        </a:prstGeom>
      </xdr:spPr>
    </xdr:pic>
    <xdr:clientData/>
  </xdr:twoCellAnchor>
  <xdr:twoCellAnchor editAs="oneCell">
    <xdr:from>
      <xdr:col>12</xdr:col>
      <xdr:colOff>102374</xdr:colOff>
      <xdr:row>14</xdr:row>
      <xdr:rowOff>559574</xdr:rowOff>
    </xdr:from>
    <xdr:to>
      <xdr:col>17</xdr:col>
      <xdr:colOff>262124</xdr:colOff>
      <xdr:row>16</xdr:row>
      <xdr:rowOff>361950</xdr:rowOff>
    </xdr:to>
    <xdr:pic>
      <xdr:nvPicPr>
        <xdr:cNvPr id="58" name="图片 57" descr="3333.jpg"/>
        <xdr:cNvPicPr>
          <a:picLocks noChangeAspect="1"/>
        </xdr:cNvPicPr>
      </xdr:nvPicPr>
      <xdr:blipFill>
        <a:blip xmlns:r="http://schemas.openxmlformats.org/officeDocument/2006/relationships" r:embed="rId31" cstate="print"/>
        <a:stretch>
          <a:fillRect/>
        </a:stretch>
      </xdr:blipFill>
      <xdr:spPr>
        <a:xfrm>
          <a:off x="7503299" y="13208774"/>
          <a:ext cx="3588750" cy="2678926"/>
        </a:xfrm>
        <a:prstGeom prst="rect">
          <a:avLst/>
        </a:prstGeom>
      </xdr:spPr>
    </xdr:pic>
    <xdr:clientData/>
  </xdr:twoCellAnchor>
  <xdr:twoCellAnchor editAs="oneCell">
    <xdr:from>
      <xdr:col>2</xdr:col>
      <xdr:colOff>28575</xdr:colOff>
      <xdr:row>30</xdr:row>
      <xdr:rowOff>38101</xdr:rowOff>
    </xdr:from>
    <xdr:to>
      <xdr:col>2</xdr:col>
      <xdr:colOff>1714500</xdr:colOff>
      <xdr:row>30</xdr:row>
      <xdr:rowOff>1100465</xdr:rowOff>
    </xdr:to>
    <xdr:pic>
      <xdr:nvPicPr>
        <xdr:cNvPr id="1025" name="Picture 1" descr="D:\QQProtect\157818423\Image\G@79X)GB4B)[J((`YKO6TWW.jpg"/>
        <xdr:cNvPicPr>
          <a:picLocks noChangeAspect="1" noChangeArrowheads="1"/>
        </xdr:cNvPicPr>
      </xdr:nvPicPr>
      <xdr:blipFill>
        <a:blip xmlns:r="http://schemas.openxmlformats.org/officeDocument/2006/relationships" r:embed="rId32" cstate="print"/>
        <a:srcRect/>
        <a:stretch>
          <a:fillRect/>
        </a:stretch>
      </xdr:blipFill>
      <xdr:spPr bwMode="auto">
        <a:xfrm>
          <a:off x="1514475" y="34432876"/>
          <a:ext cx="1685925" cy="1062364"/>
        </a:xfrm>
        <a:prstGeom prst="rect">
          <a:avLst/>
        </a:prstGeom>
        <a:noFill/>
      </xdr:spPr>
    </xdr:pic>
    <xdr:clientData/>
  </xdr:twoCellAnchor>
  <xdr:twoCellAnchor editAs="oneCell">
    <xdr:from>
      <xdr:col>2</xdr:col>
      <xdr:colOff>66675</xdr:colOff>
      <xdr:row>63</xdr:row>
      <xdr:rowOff>57148</xdr:rowOff>
    </xdr:from>
    <xdr:to>
      <xdr:col>2</xdr:col>
      <xdr:colOff>1504950</xdr:colOff>
      <xdr:row>63</xdr:row>
      <xdr:rowOff>1236199</xdr:rowOff>
    </xdr:to>
    <xdr:pic>
      <xdr:nvPicPr>
        <xdr:cNvPr id="60" name="图片 59" descr="sg-073.jpg"/>
        <xdr:cNvPicPr>
          <a:picLocks noChangeAspect="1"/>
        </xdr:cNvPicPr>
      </xdr:nvPicPr>
      <xdr:blipFill>
        <a:blip xmlns:r="http://schemas.openxmlformats.org/officeDocument/2006/relationships" r:embed="rId33" cstate="print"/>
        <a:stretch>
          <a:fillRect/>
        </a:stretch>
      </xdr:blipFill>
      <xdr:spPr>
        <a:xfrm>
          <a:off x="2028825" y="77428723"/>
          <a:ext cx="1438275" cy="1179051"/>
        </a:xfrm>
        <a:prstGeom prst="rect">
          <a:avLst/>
        </a:prstGeom>
      </xdr:spPr>
    </xdr:pic>
    <xdr:clientData/>
  </xdr:twoCellAnchor>
  <xdr:twoCellAnchor editAs="oneCell">
    <xdr:from>
      <xdr:col>2</xdr:col>
      <xdr:colOff>64274</xdr:colOff>
      <xdr:row>64</xdr:row>
      <xdr:rowOff>45225</xdr:rowOff>
    </xdr:from>
    <xdr:to>
      <xdr:col>2</xdr:col>
      <xdr:colOff>1464207</xdr:colOff>
      <xdr:row>64</xdr:row>
      <xdr:rowOff>1190625</xdr:rowOff>
    </xdr:to>
    <xdr:pic>
      <xdr:nvPicPr>
        <xdr:cNvPr id="61" name="图片 60" descr="sg-074.jpg"/>
        <xdr:cNvPicPr>
          <a:picLocks noChangeAspect="1"/>
        </xdr:cNvPicPr>
      </xdr:nvPicPr>
      <xdr:blipFill>
        <a:blip xmlns:r="http://schemas.openxmlformats.org/officeDocument/2006/relationships" r:embed="rId34" cstate="print"/>
        <a:stretch>
          <a:fillRect/>
        </a:stretch>
      </xdr:blipFill>
      <xdr:spPr>
        <a:xfrm>
          <a:off x="2026424" y="78693150"/>
          <a:ext cx="1399933" cy="1145400"/>
        </a:xfrm>
        <a:prstGeom prst="rect">
          <a:avLst/>
        </a:prstGeom>
      </xdr:spPr>
    </xdr:pic>
    <xdr:clientData/>
  </xdr:twoCellAnchor>
  <xdr:twoCellAnchor editAs="oneCell">
    <xdr:from>
      <xdr:col>2</xdr:col>
      <xdr:colOff>61875</xdr:colOff>
      <xdr:row>68</xdr:row>
      <xdr:rowOff>14249</xdr:rowOff>
    </xdr:from>
    <xdr:to>
      <xdr:col>2</xdr:col>
      <xdr:colOff>1543050</xdr:colOff>
      <xdr:row>68</xdr:row>
      <xdr:rowOff>1226859</xdr:rowOff>
    </xdr:to>
    <xdr:pic>
      <xdr:nvPicPr>
        <xdr:cNvPr id="62" name="图片 61" descr="sg-080.jpg"/>
        <xdr:cNvPicPr>
          <a:picLocks noChangeAspect="1"/>
        </xdr:cNvPicPr>
      </xdr:nvPicPr>
      <xdr:blipFill>
        <a:blip xmlns:r="http://schemas.openxmlformats.org/officeDocument/2006/relationships" r:embed="rId35" cstate="print"/>
        <a:stretch>
          <a:fillRect/>
        </a:stretch>
      </xdr:blipFill>
      <xdr:spPr>
        <a:xfrm>
          <a:off x="2024025" y="83767574"/>
          <a:ext cx="1481175" cy="1212610"/>
        </a:xfrm>
        <a:prstGeom prst="rect">
          <a:avLst/>
        </a:prstGeom>
      </xdr:spPr>
    </xdr:pic>
    <xdr:clientData/>
  </xdr:twoCellAnchor>
  <xdr:twoCellAnchor editAs="oneCell">
    <xdr:from>
      <xdr:col>2</xdr:col>
      <xdr:colOff>133350</xdr:colOff>
      <xdr:row>49</xdr:row>
      <xdr:rowOff>28575</xdr:rowOff>
    </xdr:from>
    <xdr:to>
      <xdr:col>2</xdr:col>
      <xdr:colOff>1323975</xdr:colOff>
      <xdr:row>49</xdr:row>
      <xdr:rowOff>1219200</xdr:rowOff>
    </xdr:to>
    <xdr:pic>
      <xdr:nvPicPr>
        <xdr:cNvPr id="63" name="图片 62" descr="SAM_3777.jpg"/>
        <xdr:cNvPicPr>
          <a:picLocks noChangeAspect="1"/>
        </xdr:cNvPicPr>
      </xdr:nvPicPr>
      <xdr:blipFill>
        <a:blip xmlns:r="http://schemas.openxmlformats.org/officeDocument/2006/relationships" r:embed="rId36" cstate="print">
          <a:lum bright="-10000"/>
        </a:blip>
        <a:stretch>
          <a:fillRect/>
        </a:stretch>
      </xdr:blipFill>
      <xdr:spPr>
        <a:xfrm>
          <a:off x="2095500" y="46891575"/>
          <a:ext cx="1190625" cy="1190625"/>
        </a:xfrm>
        <a:prstGeom prst="rect">
          <a:avLst/>
        </a:prstGeom>
      </xdr:spPr>
    </xdr:pic>
    <xdr:clientData/>
  </xdr:twoCellAnchor>
  <xdr:twoCellAnchor editAs="oneCell">
    <xdr:from>
      <xdr:col>2</xdr:col>
      <xdr:colOff>123825</xdr:colOff>
      <xdr:row>55</xdr:row>
      <xdr:rowOff>28575</xdr:rowOff>
    </xdr:from>
    <xdr:to>
      <xdr:col>2</xdr:col>
      <xdr:colOff>1390650</xdr:colOff>
      <xdr:row>55</xdr:row>
      <xdr:rowOff>1242059</xdr:rowOff>
    </xdr:to>
    <xdr:pic>
      <xdr:nvPicPr>
        <xdr:cNvPr id="64" name="图片 63" descr="sg-052.jpg"/>
        <xdr:cNvPicPr>
          <a:picLocks noChangeAspect="1"/>
        </xdr:cNvPicPr>
      </xdr:nvPicPr>
      <xdr:blipFill>
        <a:blip xmlns:r="http://schemas.openxmlformats.org/officeDocument/2006/relationships" r:embed="rId37" cstate="print"/>
        <a:stretch>
          <a:fillRect/>
        </a:stretch>
      </xdr:blipFill>
      <xdr:spPr>
        <a:xfrm>
          <a:off x="2085975" y="65913000"/>
          <a:ext cx="1266825" cy="1213484"/>
        </a:xfrm>
        <a:prstGeom prst="rect">
          <a:avLst/>
        </a:prstGeom>
      </xdr:spPr>
    </xdr:pic>
    <xdr:clientData/>
  </xdr:twoCellAnchor>
  <xdr:twoCellAnchor editAs="oneCell">
    <xdr:from>
      <xdr:col>2</xdr:col>
      <xdr:colOff>85725</xdr:colOff>
      <xdr:row>50</xdr:row>
      <xdr:rowOff>66675</xdr:rowOff>
    </xdr:from>
    <xdr:to>
      <xdr:col>2</xdr:col>
      <xdr:colOff>1400175</xdr:colOff>
      <xdr:row>51</xdr:row>
      <xdr:rowOff>0</xdr:rowOff>
    </xdr:to>
    <xdr:pic>
      <xdr:nvPicPr>
        <xdr:cNvPr id="66" name="图片 65" descr="IMG_1722.jpg"/>
        <xdr:cNvPicPr>
          <a:picLocks noChangeAspect="1"/>
        </xdr:cNvPicPr>
      </xdr:nvPicPr>
      <xdr:blipFill>
        <a:blip xmlns:r="http://schemas.openxmlformats.org/officeDocument/2006/relationships" r:embed="rId38" cstate="print"/>
        <a:stretch>
          <a:fillRect/>
        </a:stretch>
      </xdr:blipFill>
      <xdr:spPr>
        <a:xfrm>
          <a:off x="2047875" y="37699950"/>
          <a:ext cx="1314450" cy="1314450"/>
        </a:xfrm>
        <a:prstGeom prst="rect">
          <a:avLst/>
        </a:prstGeom>
      </xdr:spPr>
    </xdr:pic>
    <xdr:clientData/>
  </xdr:twoCellAnchor>
  <xdr:twoCellAnchor editAs="oneCell">
    <xdr:from>
      <xdr:col>2</xdr:col>
      <xdr:colOff>66675</xdr:colOff>
      <xdr:row>56</xdr:row>
      <xdr:rowOff>28575</xdr:rowOff>
    </xdr:from>
    <xdr:to>
      <xdr:col>2</xdr:col>
      <xdr:colOff>1597066</xdr:colOff>
      <xdr:row>56</xdr:row>
      <xdr:rowOff>1228724</xdr:rowOff>
    </xdr:to>
    <xdr:pic>
      <xdr:nvPicPr>
        <xdr:cNvPr id="69" name="图片 68" descr="sg-054.jpg"/>
        <xdr:cNvPicPr>
          <a:picLocks noChangeAspect="1"/>
        </xdr:cNvPicPr>
      </xdr:nvPicPr>
      <xdr:blipFill>
        <a:blip xmlns:r="http://schemas.openxmlformats.org/officeDocument/2006/relationships" r:embed="rId39" cstate="print"/>
        <a:stretch>
          <a:fillRect/>
        </a:stretch>
      </xdr:blipFill>
      <xdr:spPr>
        <a:xfrm>
          <a:off x="2028825" y="67189350"/>
          <a:ext cx="1530391" cy="1200149"/>
        </a:xfrm>
        <a:prstGeom prst="rect">
          <a:avLst/>
        </a:prstGeom>
      </xdr:spPr>
    </xdr:pic>
    <xdr:clientData/>
  </xdr:twoCellAnchor>
  <xdr:twoCellAnchor editAs="oneCell">
    <xdr:from>
      <xdr:col>2</xdr:col>
      <xdr:colOff>73800</xdr:colOff>
      <xdr:row>57</xdr:row>
      <xdr:rowOff>16650</xdr:rowOff>
    </xdr:from>
    <xdr:to>
      <xdr:col>2</xdr:col>
      <xdr:colOff>1453340</xdr:colOff>
      <xdr:row>57</xdr:row>
      <xdr:rowOff>1200150</xdr:rowOff>
    </xdr:to>
    <xdr:pic>
      <xdr:nvPicPr>
        <xdr:cNvPr id="70" name="图片 69" descr="sg-054-1.jpg"/>
        <xdr:cNvPicPr>
          <a:picLocks noChangeAspect="1"/>
        </xdr:cNvPicPr>
      </xdr:nvPicPr>
      <xdr:blipFill>
        <a:blip xmlns:r="http://schemas.openxmlformats.org/officeDocument/2006/relationships" r:embed="rId40" cstate="print"/>
        <a:stretch>
          <a:fillRect/>
        </a:stretch>
      </xdr:blipFill>
      <xdr:spPr>
        <a:xfrm>
          <a:off x="2035950" y="68453775"/>
          <a:ext cx="1379540" cy="1183500"/>
        </a:xfrm>
        <a:prstGeom prst="rect">
          <a:avLst/>
        </a:prstGeom>
      </xdr:spPr>
    </xdr:pic>
    <xdr:clientData/>
  </xdr:twoCellAnchor>
  <xdr:twoCellAnchor editAs="oneCell">
    <xdr:from>
      <xdr:col>2</xdr:col>
      <xdr:colOff>85724</xdr:colOff>
      <xdr:row>13</xdr:row>
      <xdr:rowOff>47625</xdr:rowOff>
    </xdr:from>
    <xdr:to>
      <xdr:col>2</xdr:col>
      <xdr:colOff>1476375</xdr:colOff>
      <xdr:row>13</xdr:row>
      <xdr:rowOff>1416317</xdr:rowOff>
    </xdr:to>
    <xdr:pic>
      <xdr:nvPicPr>
        <xdr:cNvPr id="71" name="图片 70" descr="sg-007-1.jpg"/>
        <xdr:cNvPicPr>
          <a:picLocks noChangeAspect="1"/>
        </xdr:cNvPicPr>
      </xdr:nvPicPr>
      <xdr:blipFill>
        <a:blip xmlns:r="http://schemas.openxmlformats.org/officeDocument/2006/relationships" r:embed="rId41" cstate="print"/>
        <a:stretch>
          <a:fillRect/>
        </a:stretch>
      </xdr:blipFill>
      <xdr:spPr>
        <a:xfrm>
          <a:off x="2047874" y="10839450"/>
          <a:ext cx="1390651" cy="1368692"/>
        </a:xfrm>
        <a:prstGeom prst="rect">
          <a:avLst/>
        </a:prstGeom>
      </xdr:spPr>
    </xdr:pic>
    <xdr:clientData/>
  </xdr:twoCellAnchor>
  <xdr:twoCellAnchor editAs="oneCell">
    <xdr:from>
      <xdr:col>2</xdr:col>
      <xdr:colOff>66676</xdr:colOff>
      <xdr:row>51</xdr:row>
      <xdr:rowOff>47625</xdr:rowOff>
    </xdr:from>
    <xdr:to>
      <xdr:col>2</xdr:col>
      <xdr:colOff>1317260</xdr:colOff>
      <xdr:row>52</xdr:row>
      <xdr:rowOff>0</xdr:rowOff>
    </xdr:to>
    <xdr:pic>
      <xdr:nvPicPr>
        <xdr:cNvPr id="2" name="Picture 1" descr="C:\Users\u\AppData\Roaming\Tencent\Users\157818423\QQ\WinTemp\RichOle\YDN50DFH3BRSPGH25{[P@7S.jpg"/>
        <xdr:cNvPicPr>
          <a:picLocks noChangeAspect="1" noChangeArrowheads="1"/>
        </xdr:cNvPicPr>
      </xdr:nvPicPr>
      <xdr:blipFill>
        <a:blip xmlns:r="http://schemas.openxmlformats.org/officeDocument/2006/relationships" r:embed="rId42" cstate="print"/>
        <a:srcRect/>
        <a:stretch>
          <a:fillRect/>
        </a:stretch>
      </xdr:blipFill>
      <xdr:spPr bwMode="auto">
        <a:xfrm>
          <a:off x="2028826" y="49968150"/>
          <a:ext cx="1250584" cy="1266825"/>
        </a:xfrm>
        <a:prstGeom prst="rect">
          <a:avLst/>
        </a:prstGeom>
        <a:noFill/>
      </xdr:spPr>
    </xdr:pic>
    <xdr:clientData/>
  </xdr:twoCellAnchor>
  <xdr:twoCellAnchor editAs="oneCell">
    <xdr:from>
      <xdr:col>2</xdr:col>
      <xdr:colOff>142876</xdr:colOff>
      <xdr:row>71</xdr:row>
      <xdr:rowOff>19301</xdr:rowOff>
    </xdr:from>
    <xdr:to>
      <xdr:col>2</xdr:col>
      <xdr:colOff>1466850</xdr:colOff>
      <xdr:row>72</xdr:row>
      <xdr:rowOff>0</xdr:rowOff>
    </xdr:to>
    <xdr:pic>
      <xdr:nvPicPr>
        <xdr:cNvPr id="1026" name="Picture 2" descr="C:\Users\u\AppData\Roaming\Tencent\Users\157818423\QQ\WinTemp\RichOle\T8`{P}CDL8LC@MM]CLK2_E3.jpg"/>
        <xdr:cNvPicPr>
          <a:picLocks noChangeAspect="1" noChangeArrowheads="1"/>
        </xdr:cNvPicPr>
      </xdr:nvPicPr>
      <xdr:blipFill>
        <a:blip xmlns:r="http://schemas.openxmlformats.org/officeDocument/2006/relationships" r:embed="rId43" cstate="print"/>
        <a:srcRect/>
        <a:stretch>
          <a:fillRect/>
        </a:stretch>
      </xdr:blipFill>
      <xdr:spPr bwMode="auto">
        <a:xfrm>
          <a:off x="2105026" y="87601676"/>
          <a:ext cx="1323974" cy="1257049"/>
        </a:xfrm>
        <a:prstGeom prst="rect">
          <a:avLst/>
        </a:prstGeom>
        <a:noFill/>
      </xdr:spPr>
    </xdr:pic>
    <xdr:clientData/>
  </xdr:twoCellAnchor>
  <xdr:twoCellAnchor editAs="oneCell">
    <xdr:from>
      <xdr:col>2</xdr:col>
      <xdr:colOff>114301</xdr:colOff>
      <xdr:row>70</xdr:row>
      <xdr:rowOff>19050</xdr:rowOff>
    </xdr:from>
    <xdr:to>
      <xdr:col>2</xdr:col>
      <xdr:colOff>1533525</xdr:colOff>
      <xdr:row>70</xdr:row>
      <xdr:rowOff>1235528</xdr:rowOff>
    </xdr:to>
    <xdr:pic>
      <xdr:nvPicPr>
        <xdr:cNvPr id="1027" name="Picture 3" descr="C:\Users\u\AppData\Roaming\Tencent\Users\157818423\QQ\WinTemp\RichOle\EKZIKPG68~5CPOZS5]6CYYB.jpg"/>
        <xdr:cNvPicPr>
          <a:picLocks noChangeAspect="1" noChangeArrowheads="1"/>
        </xdr:cNvPicPr>
      </xdr:nvPicPr>
      <xdr:blipFill>
        <a:blip xmlns:r="http://schemas.openxmlformats.org/officeDocument/2006/relationships" r:embed="rId44" cstate="print"/>
        <a:srcRect/>
        <a:stretch>
          <a:fillRect/>
        </a:stretch>
      </xdr:blipFill>
      <xdr:spPr bwMode="auto">
        <a:xfrm>
          <a:off x="2076451" y="86325075"/>
          <a:ext cx="1419224" cy="1216478"/>
        </a:xfrm>
        <a:prstGeom prst="rect">
          <a:avLst/>
        </a:prstGeom>
        <a:noFill/>
      </xdr:spPr>
    </xdr:pic>
    <xdr:clientData/>
  </xdr:twoCellAnchor>
  <xdr:twoCellAnchor editAs="oneCell">
    <xdr:from>
      <xdr:col>2</xdr:col>
      <xdr:colOff>66675</xdr:colOff>
      <xdr:row>72</xdr:row>
      <xdr:rowOff>57150</xdr:rowOff>
    </xdr:from>
    <xdr:to>
      <xdr:col>2</xdr:col>
      <xdr:colOff>1343025</xdr:colOff>
      <xdr:row>72</xdr:row>
      <xdr:rowOff>1273921</xdr:rowOff>
    </xdr:to>
    <xdr:pic>
      <xdr:nvPicPr>
        <xdr:cNvPr id="1028" name="Picture 4" descr="C:\Users\u\AppData\Roaming\Tencent\Users\157818423\QQ\WinTemp\RichOle\$W1V6T[IG`M@D(UMSTRT7W7.jpg"/>
        <xdr:cNvPicPr>
          <a:picLocks noChangeAspect="1" noChangeArrowheads="1"/>
        </xdr:cNvPicPr>
      </xdr:nvPicPr>
      <xdr:blipFill>
        <a:blip xmlns:r="http://schemas.openxmlformats.org/officeDocument/2006/relationships" r:embed="rId45" cstate="print"/>
        <a:srcRect/>
        <a:stretch>
          <a:fillRect/>
        </a:stretch>
      </xdr:blipFill>
      <xdr:spPr bwMode="auto">
        <a:xfrm>
          <a:off x="2028825" y="60131325"/>
          <a:ext cx="1276350" cy="1245346"/>
        </a:xfrm>
        <a:prstGeom prst="rect">
          <a:avLst/>
        </a:prstGeom>
        <a:noFill/>
      </xdr:spPr>
    </xdr:pic>
    <xdr:clientData/>
  </xdr:twoCellAnchor>
  <xdr:twoCellAnchor editAs="oneCell">
    <xdr:from>
      <xdr:col>12</xdr:col>
      <xdr:colOff>66675</xdr:colOff>
      <xdr:row>10</xdr:row>
      <xdr:rowOff>1352930</xdr:rowOff>
    </xdr:from>
    <xdr:to>
      <xdr:col>17</xdr:col>
      <xdr:colOff>180975</xdr:colOff>
      <xdr:row>12</xdr:row>
      <xdr:rowOff>885824</xdr:rowOff>
    </xdr:to>
    <xdr:pic>
      <xdr:nvPicPr>
        <xdr:cNvPr id="1029" name="Picture 5" descr="C:\Users\u\AppData\Roaming\Tencent\Users\157818423\QQ\WinTemp\RichOle\Z~V8D6O0[VMS(VK01XR03G6.jpg"/>
        <xdr:cNvPicPr>
          <a:picLocks noChangeAspect="1" noChangeArrowheads="1"/>
        </xdr:cNvPicPr>
      </xdr:nvPicPr>
      <xdr:blipFill>
        <a:blip xmlns:r="http://schemas.openxmlformats.org/officeDocument/2006/relationships" r:embed="rId46" cstate="print"/>
        <a:stretch>
          <a:fillRect/>
        </a:stretch>
      </xdr:blipFill>
      <xdr:spPr bwMode="auto">
        <a:xfrm>
          <a:off x="7467600" y="8249030"/>
          <a:ext cx="3543300" cy="2409444"/>
        </a:xfrm>
        <a:prstGeom prst="rect">
          <a:avLst/>
        </a:prstGeom>
        <a:noFill/>
      </xdr:spPr>
    </xdr:pic>
    <xdr:clientData/>
  </xdr:twoCellAnchor>
  <xdr:twoCellAnchor editAs="oneCell">
    <xdr:from>
      <xdr:col>12</xdr:col>
      <xdr:colOff>76200</xdr:colOff>
      <xdr:row>8</xdr:row>
      <xdr:rowOff>1152524</xdr:rowOff>
    </xdr:from>
    <xdr:to>
      <xdr:col>17</xdr:col>
      <xdr:colOff>130769</xdr:colOff>
      <xdr:row>10</xdr:row>
      <xdr:rowOff>1238249</xdr:rowOff>
    </xdr:to>
    <xdr:pic>
      <xdr:nvPicPr>
        <xdr:cNvPr id="1030" name="Picture 6" descr="C:\Users\u\AppData\Roaming\Tencent\Users\157818423\QQ\WinTemp\RichOle\FZT{F~VH1`MV_12GOT6JA8X.jpg"/>
        <xdr:cNvPicPr>
          <a:picLocks noChangeAspect="1" noChangeArrowheads="1"/>
        </xdr:cNvPicPr>
      </xdr:nvPicPr>
      <xdr:blipFill>
        <a:blip xmlns:r="http://schemas.openxmlformats.org/officeDocument/2006/relationships" r:embed="rId47" cstate="print"/>
        <a:srcRect/>
        <a:stretch>
          <a:fillRect/>
        </a:stretch>
      </xdr:blipFill>
      <xdr:spPr bwMode="auto">
        <a:xfrm>
          <a:off x="7477125" y="5172074"/>
          <a:ext cx="3483569" cy="2962275"/>
        </a:xfrm>
        <a:prstGeom prst="rect">
          <a:avLst/>
        </a:prstGeom>
        <a:noFill/>
      </xdr:spPr>
    </xdr:pic>
    <xdr:clientData/>
  </xdr:twoCellAnchor>
  <xdr:twoCellAnchor editAs="oneCell">
    <xdr:from>
      <xdr:col>12</xdr:col>
      <xdr:colOff>209550</xdr:colOff>
      <xdr:row>4</xdr:row>
      <xdr:rowOff>85725</xdr:rowOff>
    </xdr:from>
    <xdr:to>
      <xdr:col>16</xdr:col>
      <xdr:colOff>653702</xdr:colOff>
      <xdr:row>8</xdr:row>
      <xdr:rowOff>971550</xdr:rowOff>
    </xdr:to>
    <xdr:pic>
      <xdr:nvPicPr>
        <xdr:cNvPr id="1031" name="Picture 7" descr="C:\Users\u\AppData\Roaming\Tencent\Users\157818423\QQ\WinTemp\RichOle\3K$AXHHI[L}ZLLWSUC4)AS5.jpg"/>
        <xdr:cNvPicPr>
          <a:picLocks noChangeAspect="1" noChangeArrowheads="1"/>
        </xdr:cNvPicPr>
      </xdr:nvPicPr>
      <xdr:blipFill>
        <a:blip xmlns:r="http://schemas.openxmlformats.org/officeDocument/2006/relationships" r:embed="rId48" cstate="print"/>
        <a:srcRect/>
        <a:stretch>
          <a:fillRect/>
        </a:stretch>
      </xdr:blipFill>
      <xdr:spPr bwMode="auto">
        <a:xfrm>
          <a:off x="7610475" y="1238250"/>
          <a:ext cx="3187352" cy="3752850"/>
        </a:xfrm>
        <a:prstGeom prst="rect">
          <a:avLst/>
        </a:prstGeom>
        <a:noFill/>
      </xdr:spPr>
    </xdr:pic>
    <xdr:clientData/>
  </xdr:twoCellAnchor>
  <xdr:twoCellAnchor editAs="oneCell">
    <xdr:from>
      <xdr:col>2</xdr:col>
      <xdr:colOff>57150</xdr:colOff>
      <xdr:row>36</xdr:row>
      <xdr:rowOff>50486</xdr:rowOff>
    </xdr:from>
    <xdr:to>
      <xdr:col>2</xdr:col>
      <xdr:colOff>1517267</xdr:colOff>
      <xdr:row>36</xdr:row>
      <xdr:rowOff>1238250</xdr:rowOff>
    </xdr:to>
    <xdr:pic>
      <xdr:nvPicPr>
        <xdr:cNvPr id="1033" name="Picture 9" descr="C:\Users\u\AppData\Roaming\Tencent\Users\157818423\QQ\WinTemp\RichOle\0D()SZW(1PO1{B]REE%E}~W.jpg"/>
        <xdr:cNvPicPr>
          <a:picLocks noChangeAspect="1" noChangeArrowheads="1"/>
        </xdr:cNvPicPr>
      </xdr:nvPicPr>
      <xdr:blipFill>
        <a:blip xmlns:r="http://schemas.openxmlformats.org/officeDocument/2006/relationships" r:embed="rId49" cstate="print"/>
        <a:srcRect/>
        <a:stretch>
          <a:fillRect/>
        </a:stretch>
      </xdr:blipFill>
      <xdr:spPr bwMode="auto">
        <a:xfrm>
          <a:off x="2019300" y="41684261"/>
          <a:ext cx="1460117" cy="1187764"/>
        </a:xfrm>
        <a:prstGeom prst="rect">
          <a:avLst/>
        </a:prstGeom>
        <a:noFill/>
      </xdr:spPr>
    </xdr:pic>
    <xdr:clientData/>
  </xdr:twoCellAnchor>
  <xdr:twoCellAnchor editAs="oneCell">
    <xdr:from>
      <xdr:col>2</xdr:col>
      <xdr:colOff>66675</xdr:colOff>
      <xdr:row>37</xdr:row>
      <xdr:rowOff>47625</xdr:rowOff>
    </xdr:from>
    <xdr:to>
      <xdr:col>2</xdr:col>
      <xdr:colOff>1419225</xdr:colOff>
      <xdr:row>37</xdr:row>
      <xdr:rowOff>1221537</xdr:rowOff>
    </xdr:to>
    <xdr:pic>
      <xdr:nvPicPr>
        <xdr:cNvPr id="1034" name="Picture 10" descr="C:\Users\u\AppData\Roaming\Tencent\Users\157818423\QQ\WinTemp\RichOle\[7UE9`K}W})3%5YZ@_]WKEU.jpg"/>
        <xdr:cNvPicPr>
          <a:picLocks noChangeAspect="1" noChangeArrowheads="1"/>
        </xdr:cNvPicPr>
      </xdr:nvPicPr>
      <xdr:blipFill>
        <a:blip xmlns:r="http://schemas.openxmlformats.org/officeDocument/2006/relationships" r:embed="rId50" cstate="print"/>
        <a:srcRect/>
        <a:stretch>
          <a:fillRect/>
        </a:stretch>
      </xdr:blipFill>
      <xdr:spPr bwMode="auto">
        <a:xfrm>
          <a:off x="2028825" y="42957750"/>
          <a:ext cx="1352550" cy="1173912"/>
        </a:xfrm>
        <a:prstGeom prst="rect">
          <a:avLst/>
        </a:prstGeom>
        <a:noFill/>
      </xdr:spPr>
    </xdr:pic>
    <xdr:clientData/>
  </xdr:twoCellAnchor>
  <xdr:twoCellAnchor editAs="oneCell">
    <xdr:from>
      <xdr:col>2</xdr:col>
      <xdr:colOff>85726</xdr:colOff>
      <xdr:row>39</xdr:row>
      <xdr:rowOff>28574</xdr:rowOff>
    </xdr:from>
    <xdr:to>
      <xdr:col>2</xdr:col>
      <xdr:colOff>1630168</xdr:colOff>
      <xdr:row>39</xdr:row>
      <xdr:rowOff>1219199</xdr:rowOff>
    </xdr:to>
    <xdr:pic>
      <xdr:nvPicPr>
        <xdr:cNvPr id="92" name="图片 91" descr="sg-034.jpg"/>
        <xdr:cNvPicPr>
          <a:picLocks noChangeAspect="1"/>
        </xdr:cNvPicPr>
      </xdr:nvPicPr>
      <xdr:blipFill>
        <a:blip xmlns:r="http://schemas.openxmlformats.org/officeDocument/2006/relationships" r:embed="rId51" cstate="print"/>
        <a:stretch>
          <a:fillRect/>
        </a:stretch>
      </xdr:blipFill>
      <xdr:spPr>
        <a:xfrm>
          <a:off x="2047876" y="45491399"/>
          <a:ext cx="1544442" cy="1190625"/>
        </a:xfrm>
        <a:prstGeom prst="rect">
          <a:avLst/>
        </a:prstGeom>
      </xdr:spPr>
    </xdr:pic>
    <xdr:clientData/>
  </xdr:twoCellAnchor>
  <xdr:twoCellAnchor editAs="oneCell">
    <xdr:from>
      <xdr:col>2</xdr:col>
      <xdr:colOff>28576</xdr:colOff>
      <xdr:row>45</xdr:row>
      <xdr:rowOff>15136</xdr:rowOff>
    </xdr:from>
    <xdr:to>
      <xdr:col>2</xdr:col>
      <xdr:colOff>1562100</xdr:colOff>
      <xdr:row>45</xdr:row>
      <xdr:rowOff>1239578</xdr:rowOff>
    </xdr:to>
    <xdr:pic>
      <xdr:nvPicPr>
        <xdr:cNvPr id="1035" name="Picture 11" descr="C:\Users\u\AppData\Roaming\Tencent\Users\157818423\QQ\WinTemp\RichOle\4_QZM{{}5{C8L~U08YAFJIW.jpg"/>
        <xdr:cNvPicPr>
          <a:picLocks noChangeAspect="1" noChangeArrowheads="1"/>
        </xdr:cNvPicPr>
      </xdr:nvPicPr>
      <xdr:blipFill>
        <a:blip xmlns:r="http://schemas.openxmlformats.org/officeDocument/2006/relationships" r:embed="rId52" cstate="print"/>
        <a:srcRect/>
        <a:stretch>
          <a:fillRect/>
        </a:stretch>
      </xdr:blipFill>
      <xdr:spPr bwMode="auto">
        <a:xfrm>
          <a:off x="1990726" y="53136061"/>
          <a:ext cx="1533524" cy="1224442"/>
        </a:xfrm>
        <a:prstGeom prst="rect">
          <a:avLst/>
        </a:prstGeom>
        <a:noFill/>
      </xdr:spPr>
    </xdr:pic>
    <xdr:clientData/>
  </xdr:twoCellAnchor>
  <xdr:twoCellAnchor editAs="oneCell">
    <xdr:from>
      <xdr:col>2</xdr:col>
      <xdr:colOff>133350</xdr:colOff>
      <xdr:row>40</xdr:row>
      <xdr:rowOff>19049</xdr:rowOff>
    </xdr:from>
    <xdr:to>
      <xdr:col>2</xdr:col>
      <xdr:colOff>1495425</xdr:colOff>
      <xdr:row>40</xdr:row>
      <xdr:rowOff>1244476</xdr:rowOff>
    </xdr:to>
    <xdr:pic>
      <xdr:nvPicPr>
        <xdr:cNvPr id="1036" name="Picture 12" descr="C:\Users\u\AppData\Roaming\Tencent\Users\157818423\QQ\WinTemp\RichOle\G`}KPI`XFE`T20I0IK9%D4K.jpg"/>
        <xdr:cNvPicPr>
          <a:picLocks noChangeAspect="1" noChangeArrowheads="1"/>
        </xdr:cNvPicPr>
      </xdr:nvPicPr>
      <xdr:blipFill>
        <a:blip xmlns:r="http://schemas.openxmlformats.org/officeDocument/2006/relationships" r:embed="rId53" cstate="print"/>
        <a:srcRect/>
        <a:stretch>
          <a:fillRect/>
        </a:stretch>
      </xdr:blipFill>
      <xdr:spPr bwMode="auto">
        <a:xfrm>
          <a:off x="2095500" y="46758224"/>
          <a:ext cx="1362075" cy="1225427"/>
        </a:xfrm>
        <a:prstGeom prst="rect">
          <a:avLst/>
        </a:prstGeom>
        <a:noFill/>
      </xdr:spPr>
    </xdr:pic>
    <xdr:clientData/>
  </xdr:twoCellAnchor>
  <xdr:twoCellAnchor editAs="oneCell">
    <xdr:from>
      <xdr:col>2</xdr:col>
      <xdr:colOff>171450</xdr:colOff>
      <xdr:row>41</xdr:row>
      <xdr:rowOff>65875</xdr:rowOff>
    </xdr:from>
    <xdr:to>
      <xdr:col>2</xdr:col>
      <xdr:colOff>1352550</xdr:colOff>
      <xdr:row>41</xdr:row>
      <xdr:rowOff>1267623</xdr:rowOff>
    </xdr:to>
    <xdr:pic>
      <xdr:nvPicPr>
        <xdr:cNvPr id="1037" name="Picture 13" descr="C:\Users\u\AppData\Roaming\Tencent\Users\157818423\QQ\WinTemp\RichOle\(TA3AJ4U705QG@(1E9V@N0Z.jpg"/>
        <xdr:cNvPicPr>
          <a:picLocks noChangeAspect="1" noChangeArrowheads="1"/>
        </xdr:cNvPicPr>
      </xdr:nvPicPr>
      <xdr:blipFill>
        <a:blip xmlns:r="http://schemas.openxmlformats.org/officeDocument/2006/relationships" r:embed="rId54" cstate="print"/>
        <a:srcRect/>
        <a:stretch>
          <a:fillRect/>
        </a:stretch>
      </xdr:blipFill>
      <xdr:spPr bwMode="auto">
        <a:xfrm>
          <a:off x="2133600" y="48081400"/>
          <a:ext cx="1181100" cy="1201748"/>
        </a:xfrm>
        <a:prstGeom prst="rect">
          <a:avLst/>
        </a:prstGeom>
        <a:noFill/>
      </xdr:spPr>
    </xdr:pic>
    <xdr:clientData/>
  </xdr:twoCellAnchor>
  <xdr:twoCellAnchor editAs="oneCell">
    <xdr:from>
      <xdr:col>2</xdr:col>
      <xdr:colOff>190500</xdr:colOff>
      <xdr:row>41</xdr:row>
      <xdr:rowOff>1257299</xdr:rowOff>
    </xdr:from>
    <xdr:to>
      <xdr:col>2</xdr:col>
      <xdr:colOff>1276350</xdr:colOff>
      <xdr:row>42</xdr:row>
      <xdr:rowOff>1249160</xdr:rowOff>
    </xdr:to>
    <xdr:pic>
      <xdr:nvPicPr>
        <xdr:cNvPr id="101" name="图片 100" descr="sg-037-1.jpg"/>
        <xdr:cNvPicPr>
          <a:picLocks noChangeAspect="1"/>
        </xdr:cNvPicPr>
      </xdr:nvPicPr>
      <xdr:blipFill>
        <a:blip xmlns:r="http://schemas.openxmlformats.org/officeDocument/2006/relationships" r:embed="rId55" cstate="print"/>
        <a:stretch>
          <a:fillRect/>
        </a:stretch>
      </xdr:blipFill>
      <xdr:spPr>
        <a:xfrm>
          <a:off x="2152650" y="49272824"/>
          <a:ext cx="1085850" cy="1268211"/>
        </a:xfrm>
        <a:prstGeom prst="rect">
          <a:avLst/>
        </a:prstGeom>
      </xdr:spPr>
    </xdr:pic>
    <xdr:clientData/>
  </xdr:twoCellAnchor>
  <xdr:twoCellAnchor editAs="oneCell">
    <xdr:from>
      <xdr:col>2</xdr:col>
      <xdr:colOff>95250</xdr:colOff>
      <xdr:row>23</xdr:row>
      <xdr:rowOff>38100</xdr:rowOff>
    </xdr:from>
    <xdr:to>
      <xdr:col>2</xdr:col>
      <xdr:colOff>1587755</xdr:colOff>
      <xdr:row>23</xdr:row>
      <xdr:rowOff>1419225</xdr:rowOff>
    </xdr:to>
    <xdr:pic>
      <xdr:nvPicPr>
        <xdr:cNvPr id="1038" name="Picture 14" descr="C:\Users\u\AppData\Roaming\Tencent\Users\157818423\QQ\WinTemp\RichOle\BT@R~GXRV3AMK]@L_6SZCQ0.jpg"/>
        <xdr:cNvPicPr>
          <a:picLocks noChangeAspect="1" noChangeArrowheads="1"/>
        </xdr:cNvPicPr>
      </xdr:nvPicPr>
      <xdr:blipFill>
        <a:blip xmlns:r="http://schemas.openxmlformats.org/officeDocument/2006/relationships" r:embed="rId56" cstate="print"/>
        <a:srcRect/>
        <a:stretch>
          <a:fillRect/>
        </a:stretch>
      </xdr:blipFill>
      <xdr:spPr bwMode="auto">
        <a:xfrm>
          <a:off x="2057400" y="24479250"/>
          <a:ext cx="1492505" cy="1381125"/>
        </a:xfrm>
        <a:prstGeom prst="rect">
          <a:avLst/>
        </a:prstGeom>
        <a:noFill/>
      </xdr:spPr>
    </xdr:pic>
    <xdr:clientData/>
  </xdr:twoCellAnchor>
  <xdr:twoCellAnchor editAs="oneCell">
    <xdr:from>
      <xdr:col>2</xdr:col>
      <xdr:colOff>95250</xdr:colOff>
      <xdr:row>47</xdr:row>
      <xdr:rowOff>1</xdr:rowOff>
    </xdr:from>
    <xdr:to>
      <xdr:col>2</xdr:col>
      <xdr:colOff>1400175</xdr:colOff>
      <xdr:row>48</xdr:row>
      <xdr:rowOff>7628</xdr:rowOff>
    </xdr:to>
    <xdr:pic>
      <xdr:nvPicPr>
        <xdr:cNvPr id="1039" name="Picture 15" descr="C:\Users\u\AppData\Roaming\Tencent\Users\157818423\QQ\WinTemp\RichOle\}_X}8YF54[1V64F0(C2GV%2.jpg"/>
        <xdr:cNvPicPr>
          <a:picLocks noChangeAspect="1" noChangeArrowheads="1"/>
        </xdr:cNvPicPr>
      </xdr:nvPicPr>
      <xdr:blipFill>
        <a:blip xmlns:r="http://schemas.openxmlformats.org/officeDocument/2006/relationships" r:embed="rId57" cstate="print"/>
        <a:srcRect/>
        <a:stretch>
          <a:fillRect/>
        </a:stretch>
      </xdr:blipFill>
      <xdr:spPr bwMode="auto">
        <a:xfrm>
          <a:off x="2057400" y="44491276"/>
          <a:ext cx="1304925" cy="1264927"/>
        </a:xfrm>
        <a:prstGeom prst="rect">
          <a:avLst/>
        </a:prstGeom>
        <a:noFill/>
      </xdr:spPr>
    </xdr:pic>
    <xdr:clientData/>
  </xdr:twoCellAnchor>
  <xdr:twoCellAnchor editAs="oneCell">
    <xdr:from>
      <xdr:col>12</xdr:col>
      <xdr:colOff>85726</xdr:colOff>
      <xdr:row>12</xdr:row>
      <xdr:rowOff>962026</xdr:rowOff>
    </xdr:from>
    <xdr:to>
      <xdr:col>17</xdr:col>
      <xdr:colOff>282973</xdr:colOff>
      <xdr:row>14</xdr:row>
      <xdr:rowOff>533400</xdr:rowOff>
    </xdr:to>
    <xdr:pic>
      <xdr:nvPicPr>
        <xdr:cNvPr id="1040" name="Picture 16" descr="C:\Users\u\AppData\Roaming\Tencent\Users\157818423\QQ\WinTemp\RichOle\[@FN73I$01RBBB}Q$[8WFTW.jpg"/>
        <xdr:cNvPicPr>
          <a:picLocks noChangeAspect="1" noChangeArrowheads="1"/>
        </xdr:cNvPicPr>
      </xdr:nvPicPr>
      <xdr:blipFill>
        <a:blip xmlns:r="http://schemas.openxmlformats.org/officeDocument/2006/relationships" r:embed="rId58" cstate="print"/>
        <a:srcRect/>
        <a:stretch>
          <a:fillRect/>
        </a:stretch>
      </xdr:blipFill>
      <xdr:spPr bwMode="auto">
        <a:xfrm>
          <a:off x="7486651" y="10734676"/>
          <a:ext cx="3626247" cy="2447924"/>
        </a:xfrm>
        <a:prstGeom prst="rect">
          <a:avLst/>
        </a:prstGeom>
        <a:noFill/>
      </xdr:spPr>
    </xdr:pic>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041" name="AutoShape 17" descr="C:\Users\u\AppData\Roaming\Tencent\Users\157818423\QQ\WinTemp\RichOle\3B(&quot;)H)W}TRM_(C6IXFWU.jpg"/>
        <xdr:cNvSpPr>
          <a:spLocks noChangeAspect="1" noChangeArrowheads="1"/>
        </xdr:cNvSpPr>
      </xdr:nvSpPr>
      <xdr:spPr bwMode="auto">
        <a:xfrm>
          <a:off x="7277100" y="16640175"/>
          <a:ext cx="304800" cy="304800"/>
        </a:xfrm>
        <a:prstGeom prst="rect">
          <a:avLst/>
        </a:prstGeom>
        <a:noFill/>
      </xdr:spPr>
    </xdr:sp>
    <xdr:clientData/>
  </xdr:twoCellAnchor>
  <xdr:twoCellAnchor editAs="oneCell">
    <xdr:from>
      <xdr:col>13</xdr:col>
      <xdr:colOff>0</xdr:colOff>
      <xdr:row>20</xdr:row>
      <xdr:rowOff>0</xdr:rowOff>
    </xdr:from>
    <xdr:to>
      <xdr:col>13</xdr:col>
      <xdr:colOff>304800</xdr:colOff>
      <xdr:row>20</xdr:row>
      <xdr:rowOff>304800</xdr:rowOff>
    </xdr:to>
    <xdr:sp macro="" textlink="">
      <xdr:nvSpPr>
        <xdr:cNvPr id="1042" name="AutoShape 18" descr="C:\Users\u\AppData\Roaming\Tencent\Users\157818423\QQ\WinTemp\RichOle\3B(&quot;)H)W}TRM_(C6IXFWU.jpg"/>
        <xdr:cNvSpPr>
          <a:spLocks noChangeAspect="1" noChangeArrowheads="1"/>
        </xdr:cNvSpPr>
      </xdr:nvSpPr>
      <xdr:spPr bwMode="auto">
        <a:xfrm>
          <a:off x="7962900" y="17745075"/>
          <a:ext cx="304800" cy="304800"/>
        </a:xfrm>
        <a:prstGeom prst="rect">
          <a:avLst/>
        </a:prstGeom>
        <a:noFill/>
      </xdr:spPr>
    </xdr:sp>
    <xdr:clientData/>
  </xdr:twoCellAnchor>
  <xdr:twoCellAnchor editAs="oneCell">
    <xdr:from>
      <xdr:col>16</xdr:col>
      <xdr:colOff>0</xdr:colOff>
      <xdr:row>18</xdr:row>
      <xdr:rowOff>0</xdr:rowOff>
    </xdr:from>
    <xdr:to>
      <xdr:col>16</xdr:col>
      <xdr:colOff>304800</xdr:colOff>
      <xdr:row>18</xdr:row>
      <xdr:rowOff>304800</xdr:rowOff>
    </xdr:to>
    <xdr:sp macro="" textlink="">
      <xdr:nvSpPr>
        <xdr:cNvPr id="1043" name="AutoShape 19" descr="C:\Users\u\AppData\Roaming\Tencent\Users\157818423\QQ\WinTemp\RichOle\3B(&quot;)H)W}TRM_(C6IXFWU.jpg"/>
        <xdr:cNvSpPr>
          <a:spLocks noChangeAspect="1" noChangeArrowheads="1"/>
        </xdr:cNvSpPr>
      </xdr:nvSpPr>
      <xdr:spPr bwMode="auto">
        <a:xfrm>
          <a:off x="10020300" y="15420975"/>
          <a:ext cx="304800" cy="304800"/>
        </a:xfrm>
        <a:prstGeom prst="rect">
          <a:avLst/>
        </a:prstGeom>
        <a:noFill/>
      </xdr:spPr>
    </xdr:sp>
    <xdr:clientData/>
  </xdr:twoCellAnchor>
  <xdr:twoCellAnchor editAs="oneCell">
    <xdr:from>
      <xdr:col>16</xdr:col>
      <xdr:colOff>0</xdr:colOff>
      <xdr:row>18</xdr:row>
      <xdr:rowOff>0</xdr:rowOff>
    </xdr:from>
    <xdr:to>
      <xdr:col>16</xdr:col>
      <xdr:colOff>304800</xdr:colOff>
      <xdr:row>18</xdr:row>
      <xdr:rowOff>304800</xdr:rowOff>
    </xdr:to>
    <xdr:sp macro="" textlink="">
      <xdr:nvSpPr>
        <xdr:cNvPr id="1044" name="AutoShape 20" descr="C:\Users\u\AppData\Roaming\Tencent\Users\157818423\QQ\WinTemp\RichOle\3B(&quot;)H)W}TRM_(C6IXFWU.jpg"/>
        <xdr:cNvSpPr>
          <a:spLocks noChangeAspect="1" noChangeArrowheads="1"/>
        </xdr:cNvSpPr>
      </xdr:nvSpPr>
      <xdr:spPr bwMode="auto">
        <a:xfrm>
          <a:off x="10020300" y="15420975"/>
          <a:ext cx="304800" cy="304800"/>
        </a:xfrm>
        <a:prstGeom prst="rect">
          <a:avLst/>
        </a:prstGeom>
        <a:noFill/>
      </xdr:spPr>
    </xdr:sp>
    <xdr:clientData/>
  </xdr:twoCellAnchor>
  <xdr:twoCellAnchor editAs="oneCell">
    <xdr:from>
      <xdr:col>4</xdr:col>
      <xdr:colOff>9525</xdr:colOff>
      <xdr:row>16</xdr:row>
      <xdr:rowOff>28575</xdr:rowOff>
    </xdr:from>
    <xdr:to>
      <xdr:col>4</xdr:col>
      <xdr:colOff>314325</xdr:colOff>
      <xdr:row>16</xdr:row>
      <xdr:rowOff>333375</xdr:rowOff>
    </xdr:to>
    <xdr:sp macro="" textlink="">
      <xdr:nvSpPr>
        <xdr:cNvPr id="1045" name="AutoShape 21" descr="C:\Users\u\AppData\Roaming\Tencent\Users\157818423\QQ\WinTemp\RichOle\3B(&quot;)H)W}TRM_(C6IXFWU.jpg"/>
        <xdr:cNvSpPr>
          <a:spLocks noChangeAspect="1" noChangeArrowheads="1"/>
        </xdr:cNvSpPr>
      </xdr:nvSpPr>
      <xdr:spPr bwMode="auto">
        <a:xfrm>
          <a:off x="4752975" y="13239750"/>
          <a:ext cx="304800" cy="304800"/>
        </a:xfrm>
        <a:prstGeom prst="rect">
          <a:avLst/>
        </a:prstGeom>
        <a:noFill/>
      </xdr:spPr>
    </xdr:sp>
    <xdr:clientData/>
  </xdr:twoCellAnchor>
  <xdr:twoCellAnchor editAs="oneCell">
    <xdr:from>
      <xdr:col>12</xdr:col>
      <xdr:colOff>114299</xdr:colOff>
      <xdr:row>16</xdr:row>
      <xdr:rowOff>415737</xdr:rowOff>
    </xdr:from>
    <xdr:to>
      <xdr:col>17</xdr:col>
      <xdr:colOff>226148</xdr:colOff>
      <xdr:row>18</xdr:row>
      <xdr:rowOff>657225</xdr:rowOff>
    </xdr:to>
    <xdr:pic>
      <xdr:nvPicPr>
        <xdr:cNvPr id="1047" name="Picture 23" descr="C:\Users\u\AppData\Roaming\Tencent\Users\157818423\QQ\WinTemp\RichOle\XLDW8VCO$WEZP@}0]QNP(@R.jpg"/>
        <xdr:cNvPicPr>
          <a:picLocks noChangeAspect="1" noChangeArrowheads="1"/>
        </xdr:cNvPicPr>
      </xdr:nvPicPr>
      <xdr:blipFill>
        <a:blip xmlns:r="http://schemas.openxmlformats.org/officeDocument/2006/relationships" r:embed="rId59" cstate="print"/>
        <a:srcRect/>
        <a:stretch>
          <a:fillRect/>
        </a:stretch>
      </xdr:blipFill>
      <xdr:spPr bwMode="auto">
        <a:xfrm>
          <a:off x="7515224" y="15941487"/>
          <a:ext cx="3540849" cy="3060888"/>
        </a:xfrm>
        <a:prstGeom prst="rect">
          <a:avLst/>
        </a:prstGeom>
        <a:noFill/>
      </xdr:spPr>
    </xdr:pic>
    <xdr:clientData/>
  </xdr:twoCellAnchor>
  <xdr:twoCellAnchor editAs="oneCell">
    <xdr:from>
      <xdr:col>2</xdr:col>
      <xdr:colOff>76201</xdr:colOff>
      <xdr:row>65</xdr:row>
      <xdr:rowOff>9670</xdr:rowOff>
    </xdr:from>
    <xdr:to>
      <xdr:col>2</xdr:col>
      <xdr:colOff>1376546</xdr:colOff>
      <xdr:row>66</xdr:row>
      <xdr:rowOff>9525</xdr:rowOff>
    </xdr:to>
    <xdr:pic>
      <xdr:nvPicPr>
        <xdr:cNvPr id="121" name="图片 120" descr="QQ图片20130725215914.jpg"/>
        <xdr:cNvPicPr>
          <a:picLocks noChangeAspect="1"/>
        </xdr:cNvPicPr>
      </xdr:nvPicPr>
      <xdr:blipFill>
        <a:blip xmlns:r="http://schemas.openxmlformats.org/officeDocument/2006/relationships" r:embed="rId60" cstate="print"/>
        <a:stretch>
          <a:fillRect/>
        </a:stretch>
      </xdr:blipFill>
      <xdr:spPr>
        <a:xfrm>
          <a:off x="2038351" y="65627395"/>
          <a:ext cx="1300345" cy="1161905"/>
        </a:xfrm>
        <a:prstGeom prst="rect">
          <a:avLst/>
        </a:prstGeom>
      </xdr:spPr>
    </xdr:pic>
    <xdr:clientData/>
  </xdr:twoCellAnchor>
  <xdr:twoCellAnchor editAs="oneCell">
    <xdr:from>
      <xdr:col>2</xdr:col>
      <xdr:colOff>95250</xdr:colOff>
      <xdr:row>66</xdr:row>
      <xdr:rowOff>38101</xdr:rowOff>
    </xdr:from>
    <xdr:to>
      <xdr:col>2</xdr:col>
      <xdr:colOff>1459337</xdr:colOff>
      <xdr:row>66</xdr:row>
      <xdr:rowOff>1209675</xdr:rowOff>
    </xdr:to>
    <xdr:pic>
      <xdr:nvPicPr>
        <xdr:cNvPr id="122" name="Picture 24" descr="C:\Users\u\AppData\Roaming\Tencent\Users\157818423\QQ\WinTemp\RichOle\@TEX2R(D9I)9N]M$2N[G6(K.jpg"/>
        <xdr:cNvPicPr>
          <a:picLocks noChangeAspect="1" noChangeArrowheads="1"/>
        </xdr:cNvPicPr>
      </xdr:nvPicPr>
      <xdr:blipFill>
        <a:blip xmlns:r="http://schemas.openxmlformats.org/officeDocument/2006/relationships" r:embed="rId61" cstate="print"/>
        <a:srcRect/>
        <a:stretch>
          <a:fillRect/>
        </a:stretch>
      </xdr:blipFill>
      <xdr:spPr bwMode="auto">
        <a:xfrm>
          <a:off x="2057400" y="81238726"/>
          <a:ext cx="1364087" cy="1171574"/>
        </a:xfrm>
        <a:prstGeom prst="rect">
          <a:avLst/>
        </a:prstGeom>
        <a:noFill/>
      </xdr:spPr>
    </xdr:pic>
    <xdr:clientData/>
  </xdr:twoCellAnchor>
  <xdr:twoCellAnchor editAs="oneCell">
    <xdr:from>
      <xdr:col>2</xdr:col>
      <xdr:colOff>47625</xdr:colOff>
      <xdr:row>11</xdr:row>
      <xdr:rowOff>9525</xdr:rowOff>
    </xdr:from>
    <xdr:to>
      <xdr:col>2</xdr:col>
      <xdr:colOff>1714500</xdr:colOff>
      <xdr:row>11</xdr:row>
      <xdr:rowOff>1408393</xdr:rowOff>
    </xdr:to>
    <xdr:pic>
      <xdr:nvPicPr>
        <xdr:cNvPr id="1049" name="Picture 25" descr="C:\Users\u\AppData\Roaming\Tencent\Users\157818423\QQ\WinTemp\RichOle\N46QYTS@)`8CAMF`]1260RT.jpg"/>
        <xdr:cNvPicPr>
          <a:picLocks noChangeAspect="1" noChangeArrowheads="1"/>
        </xdr:cNvPicPr>
      </xdr:nvPicPr>
      <xdr:blipFill>
        <a:blip xmlns:r="http://schemas.openxmlformats.org/officeDocument/2006/relationships" r:embed="rId62" cstate="print">
          <a:lum contrast="10000"/>
        </a:blip>
        <a:srcRect/>
        <a:stretch>
          <a:fillRect/>
        </a:stretch>
      </xdr:blipFill>
      <xdr:spPr bwMode="auto">
        <a:xfrm>
          <a:off x="2009775" y="7924800"/>
          <a:ext cx="1666875" cy="1398868"/>
        </a:xfrm>
        <a:prstGeom prst="rect">
          <a:avLst/>
        </a:prstGeom>
        <a:noFill/>
      </xdr:spPr>
    </xdr:pic>
    <xdr:clientData/>
  </xdr:twoCellAnchor>
  <xdr:twoCellAnchor editAs="oneCell">
    <xdr:from>
      <xdr:col>2</xdr:col>
      <xdr:colOff>95250</xdr:colOff>
      <xdr:row>14</xdr:row>
      <xdr:rowOff>28575</xdr:rowOff>
    </xdr:from>
    <xdr:to>
      <xdr:col>2</xdr:col>
      <xdr:colOff>1387785</xdr:colOff>
      <xdr:row>14</xdr:row>
      <xdr:rowOff>1371599</xdr:rowOff>
    </xdr:to>
    <xdr:pic>
      <xdr:nvPicPr>
        <xdr:cNvPr id="1050" name="Picture 26" descr="C:\Users\u\AppData\Roaming\Tencent\Users\157818423\QQ\WinTemp\RichOle\]NY191$IM1RSNM8~N}FV(K3.jpg"/>
        <xdr:cNvPicPr>
          <a:picLocks noChangeAspect="1" noChangeArrowheads="1"/>
        </xdr:cNvPicPr>
      </xdr:nvPicPr>
      <xdr:blipFill>
        <a:blip xmlns:r="http://schemas.openxmlformats.org/officeDocument/2006/relationships" r:embed="rId63" cstate="print"/>
        <a:srcRect/>
        <a:stretch>
          <a:fillRect/>
        </a:stretch>
      </xdr:blipFill>
      <xdr:spPr bwMode="auto">
        <a:xfrm>
          <a:off x="2057400" y="10420350"/>
          <a:ext cx="1292535" cy="1343024"/>
        </a:xfrm>
        <a:prstGeom prst="rect">
          <a:avLst/>
        </a:prstGeom>
        <a:noFill/>
      </xdr:spPr>
    </xdr:pic>
    <xdr:clientData/>
  </xdr:twoCellAnchor>
  <xdr:twoCellAnchor editAs="oneCell">
    <xdr:from>
      <xdr:col>2</xdr:col>
      <xdr:colOff>85725</xdr:colOff>
      <xdr:row>15</xdr:row>
      <xdr:rowOff>19050</xdr:rowOff>
    </xdr:from>
    <xdr:to>
      <xdr:col>2</xdr:col>
      <xdr:colOff>1453963</xdr:colOff>
      <xdr:row>15</xdr:row>
      <xdr:rowOff>1381125</xdr:rowOff>
    </xdr:to>
    <xdr:pic>
      <xdr:nvPicPr>
        <xdr:cNvPr id="1051" name="Picture 27" descr="C:\Users\u\AppData\Roaming\Tencent\Users\157818423\QQ\WinTemp\RichOle\4H6K91AHLDB}W`@]1G2_XPK.jpg"/>
        <xdr:cNvPicPr>
          <a:picLocks noChangeAspect="1" noChangeArrowheads="1"/>
        </xdr:cNvPicPr>
      </xdr:nvPicPr>
      <xdr:blipFill>
        <a:blip xmlns:r="http://schemas.openxmlformats.org/officeDocument/2006/relationships" r:embed="rId64" cstate="print"/>
        <a:srcRect/>
        <a:stretch>
          <a:fillRect/>
        </a:stretch>
      </xdr:blipFill>
      <xdr:spPr bwMode="auto">
        <a:xfrm>
          <a:off x="2047875" y="11820525"/>
          <a:ext cx="1368238" cy="1362075"/>
        </a:xfrm>
        <a:prstGeom prst="rect">
          <a:avLst/>
        </a:prstGeom>
        <a:noFill/>
      </xdr:spPr>
    </xdr:pic>
    <xdr:clientData/>
  </xdr:twoCellAnchor>
  <xdr:twoCellAnchor editAs="oneCell">
    <xdr:from>
      <xdr:col>12</xdr:col>
      <xdr:colOff>123826</xdr:colOff>
      <xdr:row>18</xdr:row>
      <xdr:rowOff>742949</xdr:rowOff>
    </xdr:from>
    <xdr:to>
      <xdr:col>17</xdr:col>
      <xdr:colOff>265343</xdr:colOff>
      <xdr:row>20</xdr:row>
      <xdr:rowOff>1057274</xdr:rowOff>
    </xdr:to>
    <xdr:pic>
      <xdr:nvPicPr>
        <xdr:cNvPr id="3" name="Picture 1" descr="C:\Users\u\AppData\Roaming\Tencent\Users\157818423\QQ\WinTemp\RichOle\[Y@E(]%MQR4_](KN{2[3{IM.jpg"/>
        <xdr:cNvPicPr>
          <a:picLocks noChangeAspect="1" noChangeArrowheads="1"/>
        </xdr:cNvPicPr>
      </xdr:nvPicPr>
      <xdr:blipFill>
        <a:blip xmlns:r="http://schemas.openxmlformats.org/officeDocument/2006/relationships" r:embed="rId65" cstate="print"/>
        <a:srcRect/>
        <a:stretch>
          <a:fillRect/>
        </a:stretch>
      </xdr:blipFill>
      <xdr:spPr bwMode="auto">
        <a:xfrm>
          <a:off x="7524751" y="19088099"/>
          <a:ext cx="3570517" cy="2638425"/>
        </a:xfrm>
        <a:prstGeom prst="rect">
          <a:avLst/>
        </a:prstGeom>
        <a:noFill/>
      </xdr:spPr>
    </xdr:pic>
    <xdr:clientData/>
  </xdr:twoCellAnchor>
  <xdr:twoCellAnchor editAs="oneCell">
    <xdr:from>
      <xdr:col>12</xdr:col>
      <xdr:colOff>123825</xdr:colOff>
      <xdr:row>20</xdr:row>
      <xdr:rowOff>1143000</xdr:rowOff>
    </xdr:from>
    <xdr:to>
      <xdr:col>17</xdr:col>
      <xdr:colOff>219075</xdr:colOff>
      <xdr:row>23</xdr:row>
      <xdr:rowOff>309364</xdr:rowOff>
    </xdr:to>
    <xdr:pic>
      <xdr:nvPicPr>
        <xdr:cNvPr id="4" name="Picture 2" descr="C:\Users\u\AppData\Roaming\Tencent\Users\157818423\QQ\WinTemp\RichOle\F}6(2Z$762)`J2FBR0OR{QU.jpg"/>
        <xdr:cNvPicPr>
          <a:picLocks noChangeAspect="1" noChangeArrowheads="1"/>
        </xdr:cNvPicPr>
      </xdr:nvPicPr>
      <xdr:blipFill>
        <a:blip xmlns:r="http://schemas.openxmlformats.org/officeDocument/2006/relationships" r:embed="rId66" cstate="print"/>
        <a:srcRect/>
        <a:stretch>
          <a:fillRect/>
        </a:stretch>
      </xdr:blipFill>
      <xdr:spPr bwMode="auto">
        <a:xfrm>
          <a:off x="7524750" y="21812250"/>
          <a:ext cx="3524250" cy="3357364"/>
        </a:xfrm>
        <a:prstGeom prst="rect">
          <a:avLst/>
        </a:prstGeom>
        <a:noFill/>
      </xdr:spPr>
    </xdr:pic>
    <xdr:clientData/>
  </xdr:twoCellAnchor>
  <xdr:twoCellAnchor editAs="oneCell">
    <xdr:from>
      <xdr:col>12</xdr:col>
      <xdr:colOff>123825</xdr:colOff>
      <xdr:row>23</xdr:row>
      <xdr:rowOff>371275</xdr:rowOff>
    </xdr:from>
    <xdr:to>
      <xdr:col>17</xdr:col>
      <xdr:colOff>190500</xdr:colOff>
      <xdr:row>25</xdr:row>
      <xdr:rowOff>47625</xdr:rowOff>
    </xdr:to>
    <xdr:pic>
      <xdr:nvPicPr>
        <xdr:cNvPr id="6" name="Picture 4" descr="C:\Users\u\AppData\Roaming\Tencent\Users\157818423\QQ\WinTemp\RichOle\EEJ4YIX$I~9E$3TQ%8VWM1D.jpg"/>
        <xdr:cNvPicPr>
          <a:picLocks noChangeAspect="1" noChangeArrowheads="1"/>
        </xdr:cNvPicPr>
      </xdr:nvPicPr>
      <xdr:blipFill>
        <a:blip xmlns:r="http://schemas.openxmlformats.org/officeDocument/2006/relationships" r:embed="rId67" cstate="print"/>
        <a:srcRect/>
        <a:stretch>
          <a:fillRect/>
        </a:stretch>
      </xdr:blipFill>
      <xdr:spPr bwMode="auto">
        <a:xfrm>
          <a:off x="7524750" y="25231525"/>
          <a:ext cx="3495675" cy="2629100"/>
        </a:xfrm>
        <a:prstGeom prst="rect">
          <a:avLst/>
        </a:prstGeom>
        <a:noFill/>
      </xdr:spPr>
    </xdr:pic>
    <xdr:clientData/>
  </xdr:twoCellAnchor>
  <xdr:twoCellAnchor editAs="oneCell">
    <xdr:from>
      <xdr:col>2</xdr:col>
      <xdr:colOff>47625</xdr:colOff>
      <xdr:row>44</xdr:row>
      <xdr:rowOff>161924</xdr:rowOff>
    </xdr:from>
    <xdr:to>
      <xdr:col>2</xdr:col>
      <xdr:colOff>1461080</xdr:colOff>
      <xdr:row>44</xdr:row>
      <xdr:rowOff>1181100</xdr:rowOff>
    </xdr:to>
    <xdr:pic>
      <xdr:nvPicPr>
        <xdr:cNvPr id="77" name="图片 76" descr="sg-041.jpg"/>
        <xdr:cNvPicPr>
          <a:picLocks noChangeAspect="1"/>
        </xdr:cNvPicPr>
      </xdr:nvPicPr>
      <xdr:blipFill>
        <a:blip xmlns:r="http://schemas.openxmlformats.org/officeDocument/2006/relationships" r:embed="rId68" cstate="print"/>
        <a:stretch>
          <a:fillRect/>
        </a:stretch>
      </xdr:blipFill>
      <xdr:spPr>
        <a:xfrm>
          <a:off x="2009775" y="43653074"/>
          <a:ext cx="1413455" cy="1019176"/>
        </a:xfrm>
        <a:prstGeom prst="rect">
          <a:avLst/>
        </a:prstGeom>
      </xdr:spPr>
    </xdr:pic>
    <xdr:clientData/>
  </xdr:twoCellAnchor>
  <xdr:twoCellAnchor editAs="oneCell">
    <xdr:from>
      <xdr:col>2</xdr:col>
      <xdr:colOff>47625</xdr:colOff>
      <xdr:row>52</xdr:row>
      <xdr:rowOff>28575</xdr:rowOff>
    </xdr:from>
    <xdr:to>
      <xdr:col>2</xdr:col>
      <xdr:colOff>1557748</xdr:colOff>
      <xdr:row>52</xdr:row>
      <xdr:rowOff>1228725</xdr:rowOff>
    </xdr:to>
    <xdr:pic>
      <xdr:nvPicPr>
        <xdr:cNvPr id="78" name="图片 77" descr="sg-047.jpg"/>
        <xdr:cNvPicPr>
          <a:picLocks noChangeAspect="1"/>
        </xdr:cNvPicPr>
      </xdr:nvPicPr>
      <xdr:blipFill>
        <a:blip xmlns:r="http://schemas.openxmlformats.org/officeDocument/2006/relationships" r:embed="rId69" cstate="print"/>
        <a:stretch>
          <a:fillRect/>
        </a:stretch>
      </xdr:blipFill>
      <xdr:spPr>
        <a:xfrm>
          <a:off x="2009775" y="62083950"/>
          <a:ext cx="1510123" cy="1200150"/>
        </a:xfrm>
        <a:prstGeom prst="rect">
          <a:avLst/>
        </a:prstGeom>
      </xdr:spPr>
    </xdr:pic>
    <xdr:clientData/>
  </xdr:twoCellAnchor>
  <xdr:twoCellAnchor editAs="oneCell">
    <xdr:from>
      <xdr:col>2</xdr:col>
      <xdr:colOff>85724</xdr:colOff>
      <xdr:row>29</xdr:row>
      <xdr:rowOff>66674</xdr:rowOff>
    </xdr:from>
    <xdr:to>
      <xdr:col>2</xdr:col>
      <xdr:colOff>1504949</xdr:colOff>
      <xdr:row>29</xdr:row>
      <xdr:rowOff>1254341</xdr:rowOff>
    </xdr:to>
    <xdr:pic>
      <xdr:nvPicPr>
        <xdr:cNvPr id="79" name="图片 78" descr="sg-023.jpg"/>
        <xdr:cNvPicPr>
          <a:picLocks noChangeAspect="1"/>
        </xdr:cNvPicPr>
      </xdr:nvPicPr>
      <xdr:blipFill>
        <a:blip xmlns:r="http://schemas.openxmlformats.org/officeDocument/2006/relationships" r:embed="rId70" cstate="print"/>
        <a:stretch>
          <a:fillRect/>
        </a:stretch>
      </xdr:blipFill>
      <xdr:spPr>
        <a:xfrm>
          <a:off x="2047874" y="32765999"/>
          <a:ext cx="1419225" cy="1187667"/>
        </a:xfrm>
        <a:prstGeom prst="rect">
          <a:avLst/>
        </a:prstGeom>
      </xdr:spPr>
    </xdr:pic>
    <xdr:clientData/>
  </xdr:twoCellAnchor>
  <xdr:twoCellAnchor editAs="oneCell">
    <xdr:from>
      <xdr:col>2</xdr:col>
      <xdr:colOff>95250</xdr:colOff>
      <xdr:row>73</xdr:row>
      <xdr:rowOff>38100</xdr:rowOff>
    </xdr:from>
    <xdr:to>
      <xdr:col>2</xdr:col>
      <xdr:colOff>1285875</xdr:colOff>
      <xdr:row>73</xdr:row>
      <xdr:rowOff>1274695</xdr:rowOff>
    </xdr:to>
    <xdr:pic>
      <xdr:nvPicPr>
        <xdr:cNvPr id="7" name="Picture 2" descr="C:\Users\u\AppData\Roaming\Tencent\Users\157818423\QQ\WinTemp\RichOle\{ZHM0]IR8MSA[F_BVH(17CA.jpg"/>
        <xdr:cNvPicPr>
          <a:picLocks noChangeAspect="1" noChangeArrowheads="1"/>
        </xdr:cNvPicPr>
      </xdr:nvPicPr>
      <xdr:blipFill>
        <a:blip xmlns:r="http://schemas.openxmlformats.org/officeDocument/2006/relationships" r:embed="rId71" cstate="print">
          <a:lum bright="10000" contrast="30000"/>
        </a:blip>
        <a:srcRect/>
        <a:stretch>
          <a:fillRect/>
        </a:stretch>
      </xdr:blipFill>
      <xdr:spPr bwMode="auto">
        <a:xfrm>
          <a:off x="2057400" y="78047850"/>
          <a:ext cx="1190625" cy="1236595"/>
        </a:xfrm>
        <a:prstGeom prst="rect">
          <a:avLst/>
        </a:prstGeom>
        <a:noFill/>
      </xdr:spPr>
    </xdr:pic>
    <xdr:clientData/>
  </xdr:twoCellAnchor>
  <xdr:twoCellAnchor editAs="oneCell">
    <xdr:from>
      <xdr:col>12</xdr:col>
      <xdr:colOff>142875</xdr:colOff>
      <xdr:row>25</xdr:row>
      <xdr:rowOff>133350</xdr:rowOff>
    </xdr:from>
    <xdr:to>
      <xdr:col>17</xdr:col>
      <xdr:colOff>306112</xdr:colOff>
      <xdr:row>28</xdr:row>
      <xdr:rowOff>228600</xdr:rowOff>
    </xdr:to>
    <xdr:pic>
      <xdr:nvPicPr>
        <xdr:cNvPr id="8" name="Picture 3" descr="D:\QQProtect\157818423\Image\5CH`MPOW6O6{P6)BS9ZK$[R.jpg"/>
        <xdr:cNvPicPr>
          <a:picLocks noChangeAspect="1" noChangeArrowheads="1"/>
        </xdr:cNvPicPr>
      </xdr:nvPicPr>
      <xdr:blipFill>
        <a:blip xmlns:r="http://schemas.openxmlformats.org/officeDocument/2006/relationships" r:embed="rId72" cstate="print">
          <a:lum bright="10000" contrast="20000"/>
        </a:blip>
        <a:srcRect/>
        <a:stretch>
          <a:fillRect/>
        </a:stretch>
      </xdr:blipFill>
      <xdr:spPr bwMode="auto">
        <a:xfrm>
          <a:off x="7543800" y="27946350"/>
          <a:ext cx="3592237" cy="4124325"/>
        </a:xfrm>
        <a:prstGeom prst="rect">
          <a:avLst/>
        </a:prstGeom>
        <a:noFill/>
      </xdr:spPr>
    </xdr:pic>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9" name="AutoShape 4" descr="C:\Users\u\AppData\Roaming\Tencent\Users\157818423\QQ\WinTemp\RichOle\TL9{FZD@]P_}M3V2F9EI.jpg"/>
        <xdr:cNvSpPr>
          <a:spLocks noChangeAspect="1" noChangeArrowheads="1"/>
        </xdr:cNvSpPr>
      </xdr:nvSpPr>
      <xdr:spPr bwMode="auto">
        <a:xfrm>
          <a:off x="7277100" y="29422725"/>
          <a:ext cx="304800" cy="304800"/>
        </a:xfrm>
        <a:prstGeom prst="rect">
          <a:avLst/>
        </a:prstGeom>
        <a:noFill/>
      </xdr:spPr>
    </xdr:sp>
    <xdr:clientData/>
  </xdr:twoCellAnchor>
  <xdr:twoCellAnchor editAs="oneCell">
    <xdr:from>
      <xdr:col>13</xdr:col>
      <xdr:colOff>0</xdr:colOff>
      <xdr:row>32</xdr:row>
      <xdr:rowOff>0</xdr:rowOff>
    </xdr:from>
    <xdr:to>
      <xdr:col>13</xdr:col>
      <xdr:colOff>304800</xdr:colOff>
      <xdr:row>32</xdr:row>
      <xdr:rowOff>304800</xdr:rowOff>
    </xdr:to>
    <xdr:sp macro="" textlink="">
      <xdr:nvSpPr>
        <xdr:cNvPr id="10" name="AutoShape 5" descr="C:\Users\u\AppData\Roaming\Tencent\Users\157818423\QQ\WinTemp\RichOle\TL9{FZD@]P_}M3V2F9EI.jpg"/>
        <xdr:cNvSpPr>
          <a:spLocks noChangeAspect="1" noChangeArrowheads="1"/>
        </xdr:cNvSpPr>
      </xdr:nvSpPr>
      <xdr:spPr bwMode="auto">
        <a:xfrm>
          <a:off x="7962900" y="30527625"/>
          <a:ext cx="304800" cy="304800"/>
        </a:xfrm>
        <a:prstGeom prst="rect">
          <a:avLst/>
        </a:prstGeom>
        <a:noFill/>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1" name="AutoShape 6" descr="C:\Users\u\AppData\Roaming\Tencent\Users\157818423\QQ\WinTemp\RichOle\TL9{FZD@]P_}M3V2F9EI.jpg"/>
        <xdr:cNvSpPr>
          <a:spLocks noChangeAspect="1" noChangeArrowheads="1"/>
        </xdr:cNvSpPr>
      </xdr:nvSpPr>
      <xdr:spPr bwMode="auto">
        <a:xfrm>
          <a:off x="7277100" y="29422725"/>
          <a:ext cx="304800" cy="304800"/>
        </a:xfrm>
        <a:prstGeom prst="rect">
          <a:avLst/>
        </a:prstGeom>
        <a:noFill/>
      </xdr:spPr>
    </xdr:sp>
    <xdr:clientData/>
  </xdr:twoCellAnchor>
  <xdr:twoCellAnchor editAs="oneCell">
    <xdr:from>
      <xdr:col>13</xdr:col>
      <xdr:colOff>0</xdr:colOff>
      <xdr:row>32</xdr:row>
      <xdr:rowOff>0</xdr:rowOff>
    </xdr:from>
    <xdr:to>
      <xdr:col>13</xdr:col>
      <xdr:colOff>304800</xdr:colOff>
      <xdr:row>32</xdr:row>
      <xdr:rowOff>304800</xdr:rowOff>
    </xdr:to>
    <xdr:sp macro="" textlink="">
      <xdr:nvSpPr>
        <xdr:cNvPr id="12" name="AutoShape 7" descr="C:\Users\u\AppData\Roaming\Tencent\Users\157818423\QQ\WinTemp\RichOle\TL9{FZD@]P_}M3V2F9EI.jpg"/>
        <xdr:cNvSpPr>
          <a:spLocks noChangeAspect="1" noChangeArrowheads="1"/>
        </xdr:cNvSpPr>
      </xdr:nvSpPr>
      <xdr:spPr bwMode="auto">
        <a:xfrm>
          <a:off x="7962900" y="30527625"/>
          <a:ext cx="304800" cy="304800"/>
        </a:xfrm>
        <a:prstGeom prst="rect">
          <a:avLst/>
        </a:prstGeom>
        <a:noFill/>
      </xdr:spPr>
    </xdr:sp>
    <xdr:clientData/>
  </xdr:twoCellAnchor>
  <xdr:twoCellAnchor editAs="oneCell">
    <xdr:from>
      <xdr:col>12</xdr:col>
      <xdr:colOff>0</xdr:colOff>
      <xdr:row>32</xdr:row>
      <xdr:rowOff>0</xdr:rowOff>
    </xdr:from>
    <xdr:to>
      <xdr:col>12</xdr:col>
      <xdr:colOff>304800</xdr:colOff>
      <xdr:row>32</xdr:row>
      <xdr:rowOff>304800</xdr:rowOff>
    </xdr:to>
    <xdr:sp macro="" textlink="">
      <xdr:nvSpPr>
        <xdr:cNvPr id="1032" name="AutoShape 8" descr="C:\Users\u\AppData\Roaming\Tencent\Users\157818423\QQ\WinTemp\RichOle\TL9{FZD@]P_}M3V2F9EI.jpg"/>
        <xdr:cNvSpPr>
          <a:spLocks noChangeAspect="1" noChangeArrowheads="1"/>
        </xdr:cNvSpPr>
      </xdr:nvSpPr>
      <xdr:spPr bwMode="auto">
        <a:xfrm>
          <a:off x="7277100" y="30527625"/>
          <a:ext cx="304800" cy="304800"/>
        </a:xfrm>
        <a:prstGeom prst="rect">
          <a:avLst/>
        </a:prstGeom>
        <a:noFill/>
      </xdr:spPr>
    </xdr:sp>
    <xdr:clientData/>
  </xdr:twoCellAnchor>
  <xdr:twoCellAnchor editAs="oneCell">
    <xdr:from>
      <xdr:col>13</xdr:col>
      <xdr:colOff>0</xdr:colOff>
      <xdr:row>32</xdr:row>
      <xdr:rowOff>0</xdr:rowOff>
    </xdr:from>
    <xdr:to>
      <xdr:col>13</xdr:col>
      <xdr:colOff>304800</xdr:colOff>
      <xdr:row>32</xdr:row>
      <xdr:rowOff>304800</xdr:rowOff>
    </xdr:to>
    <xdr:sp macro="" textlink="">
      <xdr:nvSpPr>
        <xdr:cNvPr id="13" name="AutoShape 10" descr="C:\Users\u\AppData\Roaming\Tencent\Users\157818423\QQ\WinTemp\RichOle\TL9{FZD@]P_}M3V2F9EI.jpg"/>
        <xdr:cNvSpPr>
          <a:spLocks noChangeAspect="1" noChangeArrowheads="1"/>
        </xdr:cNvSpPr>
      </xdr:nvSpPr>
      <xdr:spPr bwMode="auto">
        <a:xfrm>
          <a:off x="7962900" y="30527625"/>
          <a:ext cx="304800" cy="304800"/>
        </a:xfrm>
        <a:prstGeom prst="rect">
          <a:avLst/>
        </a:prstGeom>
        <a:noFill/>
      </xdr:spPr>
    </xdr:sp>
    <xdr:clientData/>
  </xdr:twoCellAnchor>
  <xdr:twoCellAnchor editAs="oneCell">
    <xdr:from>
      <xdr:col>2</xdr:col>
      <xdr:colOff>85725</xdr:colOff>
      <xdr:row>31</xdr:row>
      <xdr:rowOff>19050</xdr:rowOff>
    </xdr:from>
    <xdr:to>
      <xdr:col>2</xdr:col>
      <xdr:colOff>1666875</xdr:colOff>
      <xdr:row>31</xdr:row>
      <xdr:rowOff>1242361</xdr:rowOff>
    </xdr:to>
    <xdr:pic>
      <xdr:nvPicPr>
        <xdr:cNvPr id="88" name="图片 87" descr="sg-025.jpg"/>
        <xdr:cNvPicPr>
          <a:picLocks noChangeAspect="1"/>
        </xdr:cNvPicPr>
      </xdr:nvPicPr>
      <xdr:blipFill>
        <a:blip xmlns:r="http://schemas.openxmlformats.org/officeDocument/2006/relationships" r:embed="rId73" cstate="print"/>
        <a:stretch>
          <a:fillRect/>
        </a:stretch>
      </xdr:blipFill>
      <xdr:spPr>
        <a:xfrm>
          <a:off x="2047875" y="35271075"/>
          <a:ext cx="1581150" cy="1223311"/>
        </a:xfrm>
        <a:prstGeom prst="rect">
          <a:avLst/>
        </a:prstGeom>
      </xdr:spPr>
    </xdr:pic>
    <xdr:clientData/>
  </xdr:twoCellAnchor>
  <xdr:twoCellAnchor editAs="oneCell">
    <xdr:from>
      <xdr:col>2</xdr:col>
      <xdr:colOff>285751</xdr:colOff>
      <xdr:row>67</xdr:row>
      <xdr:rowOff>52564</xdr:rowOff>
    </xdr:from>
    <xdr:to>
      <xdr:col>2</xdr:col>
      <xdr:colOff>1438274</xdr:colOff>
      <xdr:row>67</xdr:row>
      <xdr:rowOff>1252044</xdr:rowOff>
    </xdr:to>
    <xdr:pic>
      <xdr:nvPicPr>
        <xdr:cNvPr id="89" name="图片 88" descr="sg-077.jpg"/>
        <xdr:cNvPicPr>
          <a:picLocks noChangeAspect="1"/>
        </xdr:cNvPicPr>
      </xdr:nvPicPr>
      <xdr:blipFill>
        <a:blip xmlns:r="http://schemas.openxmlformats.org/officeDocument/2006/relationships" r:embed="rId74" cstate="print"/>
        <a:stretch>
          <a:fillRect/>
        </a:stretch>
      </xdr:blipFill>
      <xdr:spPr>
        <a:xfrm>
          <a:off x="1771651" y="81672289"/>
          <a:ext cx="1152523" cy="1199480"/>
        </a:xfrm>
        <a:prstGeom prst="rect">
          <a:avLst/>
        </a:prstGeom>
      </xdr:spPr>
    </xdr:pic>
    <xdr:clientData/>
  </xdr:twoCellAnchor>
  <xdr:twoCellAnchor editAs="oneCell">
    <xdr:from>
      <xdr:col>2</xdr:col>
      <xdr:colOff>114301</xdr:colOff>
      <xdr:row>32</xdr:row>
      <xdr:rowOff>1208521</xdr:rowOff>
    </xdr:from>
    <xdr:to>
      <xdr:col>2</xdr:col>
      <xdr:colOff>1143001</xdr:colOff>
      <xdr:row>33</xdr:row>
      <xdr:rowOff>1172418</xdr:rowOff>
    </xdr:to>
    <xdr:pic>
      <xdr:nvPicPr>
        <xdr:cNvPr id="5" name="Picture 1" descr="C:\Users\u\AppData\Roaming\Tencent\Users\157818423\QQ\WinTemp\RichOle\QEVV51L$T4LEQ9)M2I%@R%Y.jpg"/>
        <xdr:cNvPicPr>
          <a:picLocks noChangeAspect="1" noChangeArrowheads="1"/>
        </xdr:cNvPicPr>
      </xdr:nvPicPr>
      <xdr:blipFill>
        <a:blip xmlns:r="http://schemas.openxmlformats.org/officeDocument/2006/relationships" r:embed="rId75" cstate="print"/>
        <a:srcRect/>
        <a:stretch>
          <a:fillRect/>
        </a:stretch>
      </xdr:blipFill>
      <xdr:spPr bwMode="auto">
        <a:xfrm>
          <a:off x="2076451" y="37736896"/>
          <a:ext cx="1028700" cy="1240247"/>
        </a:xfrm>
        <a:prstGeom prst="rect">
          <a:avLst/>
        </a:prstGeom>
        <a:noFill/>
      </xdr:spPr>
    </xdr:pic>
    <xdr:clientData/>
  </xdr:twoCellAnchor>
  <xdr:twoCellAnchor editAs="oneCell">
    <xdr:from>
      <xdr:col>2</xdr:col>
      <xdr:colOff>104776</xdr:colOff>
      <xdr:row>43</xdr:row>
      <xdr:rowOff>66675</xdr:rowOff>
    </xdr:from>
    <xdr:to>
      <xdr:col>2</xdr:col>
      <xdr:colOff>1515466</xdr:colOff>
      <xdr:row>43</xdr:row>
      <xdr:rowOff>1219200</xdr:rowOff>
    </xdr:to>
    <xdr:pic>
      <xdr:nvPicPr>
        <xdr:cNvPr id="90" name="图片 89" descr="sg-038.jpg"/>
        <xdr:cNvPicPr>
          <a:picLocks noChangeAspect="1"/>
        </xdr:cNvPicPr>
      </xdr:nvPicPr>
      <xdr:blipFill>
        <a:blip xmlns:r="http://schemas.openxmlformats.org/officeDocument/2006/relationships" r:embed="rId76" cstate="print"/>
        <a:stretch>
          <a:fillRect/>
        </a:stretch>
      </xdr:blipFill>
      <xdr:spPr>
        <a:xfrm>
          <a:off x="2066926" y="50634900"/>
          <a:ext cx="1410690" cy="1152525"/>
        </a:xfrm>
        <a:prstGeom prst="rect">
          <a:avLst/>
        </a:prstGeom>
      </xdr:spPr>
    </xdr:pic>
    <xdr:clientData/>
  </xdr:twoCellAnchor>
  <xdr:twoCellAnchor editAs="oneCell">
    <xdr:from>
      <xdr:col>2</xdr:col>
      <xdr:colOff>76200</xdr:colOff>
      <xdr:row>46</xdr:row>
      <xdr:rowOff>85725</xdr:rowOff>
    </xdr:from>
    <xdr:to>
      <xdr:col>2</xdr:col>
      <xdr:colOff>1688009</xdr:colOff>
      <xdr:row>46</xdr:row>
      <xdr:rowOff>1171575</xdr:rowOff>
    </xdr:to>
    <xdr:pic>
      <xdr:nvPicPr>
        <xdr:cNvPr id="94" name="图片 93" descr="sg-043-1.jpg"/>
        <xdr:cNvPicPr>
          <a:picLocks noChangeAspect="1"/>
        </xdr:cNvPicPr>
      </xdr:nvPicPr>
      <xdr:blipFill>
        <a:blip xmlns:r="http://schemas.openxmlformats.org/officeDocument/2006/relationships" r:embed="rId77" cstate="print"/>
        <a:stretch>
          <a:fillRect/>
        </a:stretch>
      </xdr:blipFill>
      <xdr:spPr>
        <a:xfrm>
          <a:off x="2038350" y="54483000"/>
          <a:ext cx="1611809" cy="1085850"/>
        </a:xfrm>
        <a:prstGeom prst="rect">
          <a:avLst/>
        </a:prstGeom>
      </xdr:spPr>
    </xdr:pic>
    <xdr:clientData/>
  </xdr:twoCellAnchor>
  <xdr:twoCellAnchor editAs="oneCell">
    <xdr:from>
      <xdr:col>2</xdr:col>
      <xdr:colOff>47625</xdr:colOff>
      <xdr:row>69</xdr:row>
      <xdr:rowOff>28575</xdr:rowOff>
    </xdr:from>
    <xdr:to>
      <xdr:col>2</xdr:col>
      <xdr:colOff>1666204</xdr:colOff>
      <xdr:row>69</xdr:row>
      <xdr:rowOff>1238250</xdr:rowOff>
    </xdr:to>
    <xdr:pic>
      <xdr:nvPicPr>
        <xdr:cNvPr id="95" name="图片 94" descr="sg-090.jpg"/>
        <xdr:cNvPicPr>
          <a:picLocks noChangeAspect="1"/>
        </xdr:cNvPicPr>
      </xdr:nvPicPr>
      <xdr:blipFill>
        <a:blip xmlns:r="http://schemas.openxmlformats.org/officeDocument/2006/relationships" r:embed="rId78" cstate="print"/>
        <a:stretch>
          <a:fillRect/>
        </a:stretch>
      </xdr:blipFill>
      <xdr:spPr>
        <a:xfrm>
          <a:off x="2009775" y="85058250"/>
          <a:ext cx="1618579" cy="1209675"/>
        </a:xfrm>
        <a:prstGeom prst="rect">
          <a:avLst/>
        </a:prstGeom>
      </xdr:spPr>
    </xdr:pic>
    <xdr:clientData/>
  </xdr:twoCellAnchor>
  <xdr:twoCellAnchor editAs="oneCell">
    <xdr:from>
      <xdr:col>2</xdr:col>
      <xdr:colOff>95251</xdr:colOff>
      <xdr:row>76</xdr:row>
      <xdr:rowOff>38100</xdr:rowOff>
    </xdr:from>
    <xdr:to>
      <xdr:col>2</xdr:col>
      <xdr:colOff>1601427</xdr:colOff>
      <xdr:row>76</xdr:row>
      <xdr:rowOff>1190625</xdr:rowOff>
    </xdr:to>
    <xdr:pic>
      <xdr:nvPicPr>
        <xdr:cNvPr id="14" name="Picture 1" descr="C:\Users\pc\AppData\Roaming\Tencent\Users\157818423\QQ\WinTemp\RichOle\CYFE5CE3DTS}BP3~568B{0J.png"/>
        <xdr:cNvPicPr>
          <a:picLocks noChangeAspect="1" noChangeArrowheads="1"/>
        </xdr:cNvPicPr>
      </xdr:nvPicPr>
      <xdr:blipFill>
        <a:blip xmlns:r="http://schemas.openxmlformats.org/officeDocument/2006/relationships" r:embed="rId79" cstate="print"/>
        <a:srcRect/>
        <a:stretch>
          <a:fillRect/>
        </a:stretch>
      </xdr:blipFill>
      <xdr:spPr bwMode="auto">
        <a:xfrm>
          <a:off x="1581151" y="93144975"/>
          <a:ext cx="1506176" cy="1152525"/>
        </a:xfrm>
        <a:prstGeom prst="rect">
          <a:avLst/>
        </a:prstGeom>
        <a:noFill/>
      </xdr:spPr>
    </xdr:pic>
    <xdr:clientData/>
  </xdr:twoCellAnchor>
  <xdr:twoCellAnchor editAs="oneCell">
    <xdr:from>
      <xdr:col>2</xdr:col>
      <xdr:colOff>85726</xdr:colOff>
      <xdr:row>75</xdr:row>
      <xdr:rowOff>133350</xdr:rowOff>
    </xdr:from>
    <xdr:to>
      <xdr:col>2</xdr:col>
      <xdr:colOff>1409700</xdr:colOff>
      <xdr:row>75</xdr:row>
      <xdr:rowOff>1194736</xdr:rowOff>
    </xdr:to>
    <xdr:pic>
      <xdr:nvPicPr>
        <xdr:cNvPr id="98" name="图片 97" descr="sg-130.jpg"/>
        <xdr:cNvPicPr>
          <a:picLocks noChangeAspect="1"/>
        </xdr:cNvPicPr>
      </xdr:nvPicPr>
      <xdr:blipFill>
        <a:blip xmlns:r="http://schemas.openxmlformats.org/officeDocument/2006/relationships" r:embed="rId80" cstate="print"/>
        <a:stretch>
          <a:fillRect/>
        </a:stretch>
      </xdr:blipFill>
      <xdr:spPr>
        <a:xfrm>
          <a:off x="1571626" y="91963875"/>
          <a:ext cx="1323974" cy="1061386"/>
        </a:xfrm>
        <a:prstGeom prst="rect">
          <a:avLst/>
        </a:prstGeom>
      </xdr:spPr>
    </xdr:pic>
    <xdr:clientData/>
  </xdr:twoCellAnchor>
  <xdr:twoCellAnchor editAs="oneCell">
    <xdr:from>
      <xdr:col>2</xdr:col>
      <xdr:colOff>209549</xdr:colOff>
      <xdr:row>74</xdr:row>
      <xdr:rowOff>47624</xdr:rowOff>
    </xdr:from>
    <xdr:to>
      <xdr:col>2</xdr:col>
      <xdr:colOff>1400174</xdr:colOff>
      <xdr:row>74</xdr:row>
      <xdr:rowOff>1238249</xdr:rowOff>
    </xdr:to>
    <xdr:pic>
      <xdr:nvPicPr>
        <xdr:cNvPr id="99" name="图片 98" descr="sg-121.jpg"/>
        <xdr:cNvPicPr>
          <a:picLocks noChangeAspect="1"/>
        </xdr:cNvPicPr>
      </xdr:nvPicPr>
      <xdr:blipFill>
        <a:blip xmlns:r="http://schemas.openxmlformats.org/officeDocument/2006/relationships" r:embed="rId81" cstate="print"/>
        <a:stretch>
          <a:fillRect/>
        </a:stretch>
      </xdr:blipFill>
      <xdr:spPr>
        <a:xfrm>
          <a:off x="1695449" y="90601799"/>
          <a:ext cx="1190625" cy="11906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zsg.sale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90"/>
  <sheetViews>
    <sheetView tabSelected="1" workbookViewId="0">
      <selection activeCell="A5" sqref="A5:A6"/>
    </sheetView>
  </sheetViews>
  <sheetFormatPr defaultRowHeight="13.5"/>
  <cols>
    <col min="1" max="1" width="6.875" style="6" customWidth="1"/>
    <col min="2" max="2" width="12.625" style="6" customWidth="1"/>
    <col min="3" max="3" width="22.875" style="6" customWidth="1"/>
    <col min="4" max="4" width="13.25" style="6" customWidth="1"/>
    <col min="5" max="8" width="5.125" style="6" customWidth="1"/>
    <col min="9" max="12" width="5.25" style="6" customWidth="1"/>
    <col min="13" max="16384" width="9" style="6"/>
  </cols>
  <sheetData>
    <row r="1" spans="1:16" s="2" customFormat="1" ht="31.5" customHeight="1">
      <c r="A1" s="45" t="s">
        <v>0</v>
      </c>
      <c r="B1" s="45"/>
      <c r="C1" s="45"/>
      <c r="D1" s="45"/>
      <c r="E1" s="45"/>
      <c r="F1" s="45"/>
      <c r="G1" s="45"/>
      <c r="H1" s="45"/>
      <c r="I1" s="45"/>
      <c r="J1" s="45"/>
      <c r="K1" s="45"/>
      <c r="L1" s="45"/>
    </row>
    <row r="2" spans="1:16" s="2" customFormat="1" ht="15.75" customHeight="1">
      <c r="A2" s="46" t="s">
        <v>33</v>
      </c>
      <c r="B2" s="46"/>
      <c r="C2" s="46"/>
      <c r="D2" s="46"/>
      <c r="E2" s="46"/>
      <c r="F2" s="46"/>
      <c r="G2" s="46"/>
      <c r="H2" s="46"/>
      <c r="I2" s="46"/>
      <c r="J2" s="46"/>
      <c r="K2" s="46"/>
      <c r="L2" s="46"/>
    </row>
    <row r="3" spans="1:16" s="2" customFormat="1" ht="14.25" customHeight="1">
      <c r="A3" s="46" t="s">
        <v>32</v>
      </c>
      <c r="B3" s="46" t="s">
        <v>25</v>
      </c>
      <c r="C3" s="46"/>
      <c r="D3" s="46"/>
      <c r="E3" s="46"/>
      <c r="F3" s="46"/>
      <c r="G3" s="46"/>
      <c r="H3" s="46"/>
      <c r="I3" s="46"/>
      <c r="J3" s="46"/>
      <c r="K3" s="46"/>
      <c r="L3" s="46"/>
    </row>
    <row r="4" spans="1:16" s="2" customFormat="1" ht="29.25" customHeight="1">
      <c r="A4" s="47" t="s">
        <v>1</v>
      </c>
      <c r="B4" s="47"/>
      <c r="C4" s="47"/>
      <c r="D4" s="47"/>
      <c r="E4" s="47"/>
      <c r="F4" s="47"/>
      <c r="G4" s="47"/>
      <c r="H4" s="47"/>
      <c r="I4" s="47"/>
      <c r="J4" s="47"/>
      <c r="K4" s="47"/>
      <c r="L4" s="47"/>
      <c r="M4" s="48" t="s">
        <v>57</v>
      </c>
      <c r="N4" s="48"/>
      <c r="O4" s="48"/>
      <c r="P4" s="48"/>
    </row>
    <row r="5" spans="1:16" s="2" customFormat="1" ht="65.25" customHeight="1">
      <c r="A5" s="36" t="s">
        <v>2</v>
      </c>
      <c r="B5" s="36" t="s">
        <v>26</v>
      </c>
      <c r="C5" s="3"/>
      <c r="D5" s="23" t="s">
        <v>167</v>
      </c>
      <c r="E5" s="23" t="s">
        <v>168</v>
      </c>
      <c r="F5" s="26" t="s">
        <v>169</v>
      </c>
      <c r="G5" s="26" t="s">
        <v>170</v>
      </c>
      <c r="H5" s="26" t="s">
        <v>171</v>
      </c>
      <c r="I5" s="25" t="s">
        <v>164</v>
      </c>
      <c r="J5" s="25" t="s">
        <v>165</v>
      </c>
      <c r="K5" s="25" t="s">
        <v>166</v>
      </c>
      <c r="L5" s="25" t="s">
        <v>160</v>
      </c>
    </row>
    <row r="6" spans="1:16" s="5" customFormat="1" ht="19.5" customHeight="1">
      <c r="A6" s="37"/>
      <c r="B6" s="37"/>
      <c r="C6" s="4" t="s">
        <v>27</v>
      </c>
      <c r="D6" s="1" t="s">
        <v>47</v>
      </c>
      <c r="E6" s="23" t="s">
        <v>161</v>
      </c>
      <c r="F6" s="23" t="s">
        <v>162</v>
      </c>
      <c r="G6" s="23" t="s">
        <v>162</v>
      </c>
      <c r="H6" s="23" t="s">
        <v>162</v>
      </c>
      <c r="I6" s="24" t="s">
        <v>163</v>
      </c>
      <c r="J6" s="24"/>
      <c r="K6" s="24" t="s">
        <v>163</v>
      </c>
      <c r="L6" s="24" t="s">
        <v>163</v>
      </c>
      <c r="N6" s="6"/>
    </row>
    <row r="7" spans="1:16" s="7" customFormat="1" ht="27.75" customHeight="1">
      <c r="A7" s="38" t="s">
        <v>31</v>
      </c>
      <c r="B7" s="38"/>
      <c r="C7" s="38"/>
      <c r="D7" s="38"/>
      <c r="E7" s="38"/>
      <c r="F7" s="38"/>
      <c r="G7" s="38"/>
      <c r="H7" s="38"/>
      <c r="I7" s="38"/>
      <c r="J7" s="38"/>
      <c r="K7" s="38"/>
      <c r="L7" s="38"/>
    </row>
    <row r="8" spans="1:16" s="7" customFormat="1" ht="113.25" customHeight="1">
      <c r="A8" s="8" t="s">
        <v>3</v>
      </c>
      <c r="B8" s="9" t="s">
        <v>34</v>
      </c>
      <c r="C8" s="10"/>
      <c r="D8" s="11" t="s">
        <v>4</v>
      </c>
      <c r="E8" s="11">
        <v>3</v>
      </c>
      <c r="F8" s="12">
        <f t="shared" ref="F8:F15" si="0">27/E8</f>
        <v>9</v>
      </c>
      <c r="G8" s="12">
        <f t="shared" ref="G8:G15" si="1">54/E8</f>
        <v>18</v>
      </c>
      <c r="H8" s="12">
        <f t="shared" ref="H8:H16" si="2">66/E8</f>
        <v>22</v>
      </c>
      <c r="I8" s="12">
        <v>1665</v>
      </c>
      <c r="J8" s="12">
        <v>1550</v>
      </c>
      <c r="K8" s="12">
        <v>1465</v>
      </c>
      <c r="L8" s="12">
        <v>1415</v>
      </c>
    </row>
    <row r="9" spans="1:16" s="7" customFormat="1" ht="113.25" customHeight="1">
      <c r="A9" s="8" t="s">
        <v>28</v>
      </c>
      <c r="B9" s="9" t="s">
        <v>34</v>
      </c>
      <c r="C9" s="10"/>
      <c r="D9" s="11" t="s">
        <v>4</v>
      </c>
      <c r="E9" s="11">
        <v>3</v>
      </c>
      <c r="F9" s="12">
        <f t="shared" si="0"/>
        <v>9</v>
      </c>
      <c r="G9" s="12">
        <f t="shared" si="1"/>
        <v>18</v>
      </c>
      <c r="H9" s="12">
        <f t="shared" si="2"/>
        <v>22</v>
      </c>
      <c r="I9" s="12">
        <v>1665</v>
      </c>
      <c r="J9" s="12">
        <v>1550</v>
      </c>
      <c r="K9" s="12">
        <v>1465</v>
      </c>
      <c r="L9" s="12">
        <v>1415</v>
      </c>
    </row>
    <row r="10" spans="1:16" s="7" customFormat="1" ht="113.25" customHeight="1">
      <c r="A10" s="8" t="s">
        <v>5</v>
      </c>
      <c r="B10" s="9" t="s">
        <v>34</v>
      </c>
      <c r="C10" s="10"/>
      <c r="D10" s="11" t="s">
        <v>6</v>
      </c>
      <c r="E10" s="11">
        <v>3</v>
      </c>
      <c r="F10" s="12">
        <f t="shared" si="0"/>
        <v>9</v>
      </c>
      <c r="G10" s="12">
        <f t="shared" si="1"/>
        <v>18</v>
      </c>
      <c r="H10" s="12">
        <f t="shared" si="2"/>
        <v>22</v>
      </c>
      <c r="I10" s="12">
        <v>1665</v>
      </c>
      <c r="J10" s="12">
        <v>1550</v>
      </c>
      <c r="K10" s="12">
        <v>1465</v>
      </c>
      <c r="L10" s="12">
        <v>1415</v>
      </c>
      <c r="N10" s="6"/>
    </row>
    <row r="11" spans="1:16" s="7" customFormat="1" ht="113.25" customHeight="1">
      <c r="A11" s="8" t="s">
        <v>7</v>
      </c>
      <c r="B11" s="9" t="s">
        <v>35</v>
      </c>
      <c r="C11" s="10"/>
      <c r="D11" s="11" t="s">
        <v>8</v>
      </c>
      <c r="E11" s="11">
        <v>3</v>
      </c>
      <c r="F11" s="12">
        <f t="shared" si="0"/>
        <v>9</v>
      </c>
      <c r="G11" s="12">
        <f t="shared" si="1"/>
        <v>18</v>
      </c>
      <c r="H11" s="12">
        <f t="shared" si="2"/>
        <v>22</v>
      </c>
      <c r="I11" s="12">
        <v>1665</v>
      </c>
      <c r="J11" s="12">
        <v>1550</v>
      </c>
      <c r="K11" s="12">
        <v>1465</v>
      </c>
      <c r="L11" s="12">
        <v>1415</v>
      </c>
    </row>
    <row r="12" spans="1:16" s="7" customFormat="1" ht="113.25" customHeight="1">
      <c r="A12" s="8" t="s">
        <v>9</v>
      </c>
      <c r="B12" s="9" t="s">
        <v>173</v>
      </c>
      <c r="C12" s="6"/>
      <c r="D12" s="11" t="s">
        <v>6</v>
      </c>
      <c r="E12" s="11">
        <v>3</v>
      </c>
      <c r="F12" s="12">
        <f t="shared" si="0"/>
        <v>9</v>
      </c>
      <c r="G12" s="12">
        <f t="shared" si="1"/>
        <v>18</v>
      </c>
      <c r="H12" s="12">
        <f t="shared" si="2"/>
        <v>22</v>
      </c>
      <c r="I12" s="12">
        <v>1675</v>
      </c>
      <c r="J12" s="12">
        <v>1560</v>
      </c>
      <c r="K12" s="12">
        <v>1475</v>
      </c>
      <c r="L12" s="12">
        <v>1425</v>
      </c>
    </row>
    <row r="13" spans="1:16" s="7" customFormat="1" ht="113.25" customHeight="1">
      <c r="A13" s="8" t="s">
        <v>10</v>
      </c>
      <c r="B13" s="9" t="s">
        <v>34</v>
      </c>
      <c r="C13" s="10"/>
      <c r="D13" s="11" t="s">
        <v>4</v>
      </c>
      <c r="E13" s="11">
        <v>3</v>
      </c>
      <c r="F13" s="12">
        <f t="shared" si="0"/>
        <v>9</v>
      </c>
      <c r="G13" s="12">
        <f t="shared" si="1"/>
        <v>18</v>
      </c>
      <c r="H13" s="12">
        <f t="shared" si="2"/>
        <v>22</v>
      </c>
      <c r="I13" s="12">
        <v>1665</v>
      </c>
      <c r="J13" s="12">
        <v>1550</v>
      </c>
      <c r="K13" s="12">
        <v>1465</v>
      </c>
      <c r="L13" s="12">
        <v>1415</v>
      </c>
    </row>
    <row r="14" spans="1:16" s="7" customFormat="1" ht="113.25" customHeight="1">
      <c r="A14" s="8" t="s">
        <v>49</v>
      </c>
      <c r="B14" s="9" t="s">
        <v>34</v>
      </c>
      <c r="C14" s="10"/>
      <c r="D14" s="11" t="s">
        <v>50</v>
      </c>
      <c r="E14" s="11">
        <v>3</v>
      </c>
      <c r="F14" s="12">
        <f t="shared" si="0"/>
        <v>9</v>
      </c>
      <c r="G14" s="12">
        <f t="shared" si="1"/>
        <v>18</v>
      </c>
      <c r="H14" s="12">
        <f t="shared" si="2"/>
        <v>22</v>
      </c>
      <c r="I14" s="12">
        <v>1665</v>
      </c>
      <c r="J14" s="12">
        <v>1550</v>
      </c>
      <c r="K14" s="12">
        <v>1465</v>
      </c>
      <c r="L14" s="12">
        <v>1415</v>
      </c>
      <c r="M14" s="6"/>
    </row>
    <row r="15" spans="1:16" s="7" customFormat="1" ht="113.25" customHeight="1">
      <c r="A15" s="8" t="s">
        <v>11</v>
      </c>
      <c r="B15" s="9" t="s">
        <v>34</v>
      </c>
      <c r="C15" s="6"/>
      <c r="D15" s="13" t="s">
        <v>6</v>
      </c>
      <c r="E15" s="11">
        <v>3</v>
      </c>
      <c r="F15" s="12">
        <f t="shared" si="0"/>
        <v>9</v>
      </c>
      <c r="G15" s="12">
        <f t="shared" si="1"/>
        <v>18</v>
      </c>
      <c r="H15" s="12">
        <f t="shared" si="2"/>
        <v>22</v>
      </c>
      <c r="I15" s="12">
        <v>1665</v>
      </c>
      <c r="J15" s="12">
        <v>1550</v>
      </c>
      <c r="K15" s="12">
        <v>1465</v>
      </c>
      <c r="L15" s="12">
        <v>1415</v>
      </c>
    </row>
    <row r="16" spans="1:16" s="7" customFormat="1" ht="113.25" customHeight="1">
      <c r="A16" s="8" t="s">
        <v>43</v>
      </c>
      <c r="B16" s="9" t="s">
        <v>34</v>
      </c>
      <c r="C16" s="6"/>
      <c r="D16" s="11" t="s">
        <v>6</v>
      </c>
      <c r="E16" s="11">
        <v>3</v>
      </c>
      <c r="F16" s="12">
        <f t="shared" ref="F16:F21" si="3">27/E16</f>
        <v>9</v>
      </c>
      <c r="G16" s="12">
        <f t="shared" ref="G16:G21" si="4">54/E16</f>
        <v>18</v>
      </c>
      <c r="H16" s="12">
        <f t="shared" si="2"/>
        <v>22</v>
      </c>
      <c r="I16" s="12">
        <v>1665</v>
      </c>
      <c r="J16" s="12">
        <v>1550</v>
      </c>
      <c r="K16" s="12">
        <v>1465</v>
      </c>
      <c r="L16" s="12">
        <v>1415</v>
      </c>
      <c r="M16" s="6"/>
    </row>
    <row r="17" spans="1:17" s="7" customFormat="1" ht="111" customHeight="1">
      <c r="A17" s="8" t="s">
        <v>12</v>
      </c>
      <c r="B17" s="9" t="s">
        <v>59</v>
      </c>
      <c r="C17" s="10"/>
      <c r="D17" s="11" t="s">
        <v>4</v>
      </c>
      <c r="E17" s="19">
        <v>4</v>
      </c>
      <c r="F17" s="12">
        <f t="shared" si="3"/>
        <v>6.75</v>
      </c>
      <c r="G17" s="12">
        <f t="shared" si="4"/>
        <v>13.5</v>
      </c>
      <c r="H17" s="12">
        <f>66/E17</f>
        <v>16.5</v>
      </c>
      <c r="I17" s="12">
        <v>1669</v>
      </c>
      <c r="J17" s="12">
        <v>1558</v>
      </c>
      <c r="K17" s="12">
        <v>1475</v>
      </c>
      <c r="L17" s="12">
        <v>1415</v>
      </c>
    </row>
    <row r="18" spans="1:17" s="7" customFormat="1" ht="111" customHeight="1">
      <c r="A18" s="8" t="s">
        <v>13</v>
      </c>
      <c r="B18" s="9" t="s">
        <v>59</v>
      </c>
      <c r="C18" s="10"/>
      <c r="D18" s="11" t="s">
        <v>4</v>
      </c>
      <c r="E18" s="11">
        <v>4</v>
      </c>
      <c r="F18" s="12">
        <f t="shared" si="3"/>
        <v>6.75</v>
      </c>
      <c r="G18" s="12">
        <f t="shared" si="4"/>
        <v>13.5</v>
      </c>
      <c r="H18" s="12">
        <f>66/E18</f>
        <v>16.5</v>
      </c>
      <c r="I18" s="12">
        <v>1669</v>
      </c>
      <c r="J18" s="12">
        <v>1558</v>
      </c>
      <c r="K18" s="12">
        <v>1475</v>
      </c>
      <c r="L18" s="12">
        <v>1415</v>
      </c>
    </row>
    <row r="19" spans="1:17" s="7" customFormat="1" ht="96" customHeight="1">
      <c r="A19" s="8" t="s">
        <v>40</v>
      </c>
      <c r="B19" s="9" t="s">
        <v>42</v>
      </c>
      <c r="C19" s="10"/>
      <c r="D19" s="11" t="s">
        <v>50</v>
      </c>
      <c r="E19" s="11">
        <v>4</v>
      </c>
      <c r="F19" s="12">
        <f t="shared" si="3"/>
        <v>6.75</v>
      </c>
      <c r="G19" s="12">
        <f t="shared" si="4"/>
        <v>13.5</v>
      </c>
      <c r="H19" s="12">
        <f>66/E19</f>
        <v>16.5</v>
      </c>
      <c r="I19" s="12">
        <v>1669</v>
      </c>
      <c r="J19" s="12">
        <v>1558</v>
      </c>
      <c r="K19" s="12">
        <v>1475</v>
      </c>
      <c r="L19" s="12">
        <v>1415</v>
      </c>
      <c r="Q19" s="6"/>
    </row>
    <row r="20" spans="1:17" s="7" customFormat="1" ht="87" customHeight="1">
      <c r="A20" s="8" t="s">
        <v>41</v>
      </c>
      <c r="B20" s="9" t="s">
        <v>42</v>
      </c>
      <c r="C20" s="10"/>
      <c r="D20" s="11" t="s">
        <v>39</v>
      </c>
      <c r="E20" s="11">
        <v>8</v>
      </c>
      <c r="F20" s="12">
        <f t="shared" si="3"/>
        <v>3.375</v>
      </c>
      <c r="G20" s="12">
        <f t="shared" si="4"/>
        <v>6.75</v>
      </c>
      <c r="H20" s="12">
        <f>66/E20</f>
        <v>8.25</v>
      </c>
      <c r="I20" s="12">
        <v>5166</v>
      </c>
      <c r="J20" s="12">
        <v>4835</v>
      </c>
      <c r="K20" s="12">
        <v>4655</v>
      </c>
      <c r="L20" s="12">
        <v>4425</v>
      </c>
      <c r="M20" s="6"/>
    </row>
    <row r="21" spans="1:17" s="7" customFormat="1" ht="109.5" customHeight="1">
      <c r="A21" s="8" t="s">
        <v>14</v>
      </c>
      <c r="B21" s="9" t="s">
        <v>29</v>
      </c>
      <c r="C21" s="10"/>
      <c r="D21" s="11" t="s">
        <v>15</v>
      </c>
      <c r="E21" s="11">
        <v>3.5</v>
      </c>
      <c r="F21" s="12">
        <f t="shared" si="3"/>
        <v>7.7142857142857144</v>
      </c>
      <c r="G21" s="12">
        <f t="shared" si="4"/>
        <v>15.428571428571429</v>
      </c>
      <c r="H21" s="12">
        <f>66/E21</f>
        <v>18.857142857142858</v>
      </c>
      <c r="I21" s="12">
        <v>1565</v>
      </c>
      <c r="J21" s="12">
        <v>1450</v>
      </c>
      <c r="K21" s="12">
        <v>1365</v>
      </c>
      <c r="L21" s="12">
        <v>1415</v>
      </c>
      <c r="M21" s="6"/>
      <c r="N21" s="6"/>
    </row>
    <row r="22" spans="1:17" s="7" customFormat="1" ht="110.25" customHeight="1">
      <c r="A22" s="8" t="s">
        <v>16</v>
      </c>
      <c r="B22" s="9" t="s">
        <v>30</v>
      </c>
      <c r="C22" s="10"/>
      <c r="D22" s="11" t="s">
        <v>44</v>
      </c>
      <c r="E22" s="11">
        <v>17</v>
      </c>
      <c r="F22" s="12"/>
      <c r="G22" s="12"/>
      <c r="H22" s="12">
        <v>4</v>
      </c>
      <c r="I22" s="12">
        <v>5835</v>
      </c>
      <c r="J22" s="12">
        <v>5335</v>
      </c>
      <c r="K22" s="12">
        <v>5165</v>
      </c>
      <c r="L22" s="12">
        <v>4935</v>
      </c>
      <c r="M22" s="6"/>
    </row>
    <row r="23" spans="1:17" s="7" customFormat="1" ht="110.25" customHeight="1">
      <c r="A23" s="8" t="s">
        <v>22</v>
      </c>
      <c r="B23" s="9" t="s">
        <v>174</v>
      </c>
      <c r="C23" s="10"/>
      <c r="D23" s="11" t="s">
        <v>4</v>
      </c>
      <c r="E23" s="11">
        <v>4.5</v>
      </c>
      <c r="F23" s="12">
        <f>27/E23</f>
        <v>6</v>
      </c>
      <c r="G23" s="12">
        <f>54/E23</f>
        <v>12</v>
      </c>
      <c r="H23" s="12">
        <f>66/E23</f>
        <v>14.666666666666666</v>
      </c>
      <c r="I23" s="12">
        <v>1669</v>
      </c>
      <c r="J23" s="12">
        <v>1558</v>
      </c>
      <c r="K23" s="12">
        <v>1475</v>
      </c>
      <c r="L23" s="12">
        <v>1415</v>
      </c>
    </row>
    <row r="24" spans="1:17" s="7" customFormat="1" ht="116.25" customHeight="1">
      <c r="A24" s="8" t="s">
        <v>56</v>
      </c>
      <c r="B24" s="9" t="s">
        <v>51</v>
      </c>
      <c r="C24" s="6"/>
      <c r="D24" s="11" t="s">
        <v>55</v>
      </c>
      <c r="E24" s="11">
        <v>4</v>
      </c>
      <c r="F24" s="12">
        <f>27/E24</f>
        <v>6.75</v>
      </c>
      <c r="G24" s="12">
        <f>54/E24</f>
        <v>13.5</v>
      </c>
      <c r="H24" s="12">
        <f>66/E24</f>
        <v>16.5</v>
      </c>
      <c r="I24" s="12">
        <v>1665</v>
      </c>
      <c r="J24" s="12">
        <v>1550</v>
      </c>
      <c r="K24" s="12">
        <v>1465</v>
      </c>
      <c r="L24" s="12">
        <v>1415</v>
      </c>
    </row>
    <row r="25" spans="1:17" s="7" customFormat="1" ht="116.25" customHeight="1">
      <c r="A25" s="8" t="s">
        <v>37</v>
      </c>
      <c r="B25" s="9" t="s">
        <v>38</v>
      </c>
      <c r="C25" s="10"/>
      <c r="D25" s="11" t="s">
        <v>4</v>
      </c>
      <c r="E25" s="11">
        <v>4.5</v>
      </c>
      <c r="F25" s="12">
        <f>27/E25</f>
        <v>6</v>
      </c>
      <c r="G25" s="12">
        <f>54/E25</f>
        <v>12</v>
      </c>
      <c r="H25" s="12">
        <f>66/E25</f>
        <v>14.666666666666666</v>
      </c>
      <c r="I25" s="12">
        <v>1669</v>
      </c>
      <c r="J25" s="12">
        <v>1558</v>
      </c>
      <c r="K25" s="12">
        <v>1475</v>
      </c>
      <c r="L25" s="12">
        <v>1415</v>
      </c>
      <c r="M25" s="6"/>
    </row>
    <row r="26" spans="1:17" s="7" customFormat="1" ht="116.25" customHeight="1">
      <c r="A26" s="8" t="s">
        <v>17</v>
      </c>
      <c r="B26" s="9" t="s">
        <v>175</v>
      </c>
      <c r="C26" s="10"/>
      <c r="D26" s="11" t="s">
        <v>48</v>
      </c>
      <c r="E26" s="11">
        <v>17</v>
      </c>
      <c r="F26" s="12"/>
      <c r="G26" s="12"/>
      <c r="H26" s="12">
        <v>3</v>
      </c>
      <c r="I26" s="12">
        <v>6335</v>
      </c>
      <c r="J26" s="12">
        <v>5865</v>
      </c>
      <c r="K26" s="12">
        <v>5750</v>
      </c>
      <c r="L26" s="12">
        <v>5655</v>
      </c>
    </row>
    <row r="27" spans="1:17" s="7" customFormat="1" ht="100.5" customHeight="1">
      <c r="A27" s="8" t="s">
        <v>18</v>
      </c>
      <c r="B27" s="9" t="s">
        <v>36</v>
      </c>
      <c r="C27" s="10"/>
      <c r="D27" s="11" t="s">
        <v>19</v>
      </c>
      <c r="E27" s="11">
        <v>10</v>
      </c>
      <c r="F27" s="12"/>
      <c r="G27" s="12"/>
      <c r="H27" s="12">
        <v>4</v>
      </c>
      <c r="I27" s="12">
        <v>5066</v>
      </c>
      <c r="J27" s="12">
        <v>4735</v>
      </c>
      <c r="K27" s="12">
        <v>4555</v>
      </c>
      <c r="L27" s="12">
        <v>4325</v>
      </c>
      <c r="M27"/>
    </row>
    <row r="28" spans="1:17" s="7" customFormat="1" ht="100.5" customHeight="1">
      <c r="A28" s="8" t="s">
        <v>20</v>
      </c>
      <c r="B28" s="9" t="s">
        <v>36</v>
      </c>
      <c r="C28" s="10"/>
      <c r="D28" s="11" t="s">
        <v>21</v>
      </c>
      <c r="E28" s="11">
        <v>17</v>
      </c>
      <c r="F28" s="12"/>
      <c r="G28" s="12"/>
      <c r="H28" s="12">
        <f>66/E28</f>
        <v>3.8823529411764706</v>
      </c>
      <c r="I28" s="12">
        <v>5166</v>
      </c>
      <c r="J28" s="12">
        <v>4835</v>
      </c>
      <c r="K28" s="12">
        <v>4655</v>
      </c>
      <c r="L28" s="12">
        <v>4425</v>
      </c>
      <c r="N28" s="27"/>
    </row>
    <row r="29" spans="1:17" s="20" customFormat="1" ht="100.5" customHeight="1">
      <c r="A29" s="8" t="s">
        <v>60</v>
      </c>
      <c r="B29" s="9" t="s">
        <v>61</v>
      </c>
      <c r="C29" s="10"/>
      <c r="D29" s="11" t="s">
        <v>62</v>
      </c>
      <c r="E29" s="11">
        <v>20</v>
      </c>
      <c r="F29" s="12"/>
      <c r="G29" s="12"/>
      <c r="H29" s="12">
        <f>66/E29</f>
        <v>3.3</v>
      </c>
      <c r="I29" s="12">
        <v>5935</v>
      </c>
      <c r="J29" s="12">
        <v>5435</v>
      </c>
      <c r="K29" s="12">
        <v>5265</v>
      </c>
      <c r="L29" s="12">
        <v>4995</v>
      </c>
    </row>
    <row r="30" spans="1:17" s="20" customFormat="1" ht="100.5" customHeight="1">
      <c r="A30" s="8" t="s">
        <v>63</v>
      </c>
      <c r="B30" s="9" t="s">
        <v>64</v>
      </c>
      <c r="C30" s="10"/>
      <c r="D30" s="11" t="s">
        <v>65</v>
      </c>
      <c r="E30" s="11">
        <v>17</v>
      </c>
      <c r="F30" s="12"/>
      <c r="G30" s="12"/>
      <c r="H30" s="12">
        <v>4</v>
      </c>
      <c r="I30" s="12">
        <v>5166</v>
      </c>
      <c r="J30" s="12">
        <v>4835</v>
      </c>
      <c r="K30" s="12">
        <v>4655</v>
      </c>
      <c r="L30" s="12">
        <v>4425</v>
      </c>
    </row>
    <row r="31" spans="1:17" s="20" customFormat="1" ht="100.5" customHeight="1">
      <c r="A31" s="8" t="s">
        <v>66</v>
      </c>
      <c r="B31" s="9" t="s">
        <v>67</v>
      </c>
      <c r="C31" s="10"/>
      <c r="D31" s="11" t="s">
        <v>68</v>
      </c>
      <c r="E31" s="11">
        <v>17</v>
      </c>
      <c r="F31" s="12"/>
      <c r="G31" s="12"/>
      <c r="H31" s="12">
        <v>4</v>
      </c>
      <c r="I31" s="12">
        <v>5835</v>
      </c>
      <c r="J31" s="12">
        <v>5335</v>
      </c>
      <c r="K31" s="12">
        <v>5165</v>
      </c>
      <c r="L31" s="12">
        <v>4935</v>
      </c>
    </row>
    <row r="32" spans="1:17" s="20" customFormat="1" ht="100.5" customHeight="1">
      <c r="A32" s="8" t="s">
        <v>69</v>
      </c>
      <c r="B32" s="9" t="s">
        <v>70</v>
      </c>
      <c r="C32" s="10"/>
      <c r="D32" s="11" t="s">
        <v>71</v>
      </c>
      <c r="E32" s="11">
        <v>6</v>
      </c>
      <c r="F32" s="12">
        <f>26/E32</f>
        <v>4.333333333333333</v>
      </c>
      <c r="G32" s="12">
        <f>55/E32</f>
        <v>9.1666666666666661</v>
      </c>
      <c r="H32" s="12">
        <f t="shared" ref="H32" si="5">66/E32</f>
        <v>11</v>
      </c>
      <c r="I32" s="12">
        <v>2915</v>
      </c>
      <c r="J32" s="12">
        <v>2665</v>
      </c>
      <c r="K32" s="12">
        <v>2580</v>
      </c>
      <c r="L32" s="12">
        <v>2455</v>
      </c>
    </row>
    <row r="33" spans="1:12" s="20" customFormat="1" ht="100.5" customHeight="1">
      <c r="A33" s="8" t="s">
        <v>72</v>
      </c>
      <c r="B33" s="9" t="s">
        <v>156</v>
      </c>
      <c r="C33" s="10"/>
      <c r="D33" s="11" t="s">
        <v>176</v>
      </c>
      <c r="E33" s="11">
        <v>30</v>
      </c>
      <c r="F33" s="12"/>
      <c r="G33" s="12"/>
      <c r="H33" s="12">
        <v>2</v>
      </c>
      <c r="I33" s="12">
        <v>6235</v>
      </c>
      <c r="J33" s="12">
        <v>5735</v>
      </c>
      <c r="K33" s="12">
        <v>5565</v>
      </c>
      <c r="L33" s="12">
        <v>5295</v>
      </c>
    </row>
    <row r="34" spans="1:12" s="20" customFormat="1" ht="100.5" customHeight="1">
      <c r="A34" s="8" t="s">
        <v>73</v>
      </c>
      <c r="B34" s="9" t="s">
        <v>74</v>
      </c>
      <c r="C34" s="10"/>
      <c r="D34" s="11" t="s">
        <v>75</v>
      </c>
      <c r="E34" s="11">
        <v>4.5</v>
      </c>
      <c r="F34" s="12">
        <f>26/E34</f>
        <v>5.7777777777777777</v>
      </c>
      <c r="G34" s="12">
        <f>55/E34</f>
        <v>12.222222222222221</v>
      </c>
      <c r="H34" s="12">
        <f t="shared" ref="H34:H56" si="6">66/E34</f>
        <v>14.666666666666666</v>
      </c>
      <c r="I34" s="12">
        <v>1665</v>
      </c>
      <c r="J34" s="12">
        <v>1550</v>
      </c>
      <c r="K34" s="12">
        <v>1465</v>
      </c>
      <c r="L34" s="12">
        <v>1415</v>
      </c>
    </row>
    <row r="35" spans="1:12" s="20" customFormat="1" ht="100.5" customHeight="1">
      <c r="A35" s="8" t="s">
        <v>76</v>
      </c>
      <c r="B35" s="9" t="s">
        <v>77</v>
      </c>
      <c r="C35" s="10"/>
      <c r="D35" s="11" t="s">
        <v>78</v>
      </c>
      <c r="E35" s="11">
        <v>5.5</v>
      </c>
      <c r="F35" s="12">
        <f>26/E35</f>
        <v>4.7272727272727275</v>
      </c>
      <c r="G35" s="12">
        <f>55/E35</f>
        <v>10</v>
      </c>
      <c r="H35" s="12">
        <f t="shared" si="6"/>
        <v>12</v>
      </c>
      <c r="I35" s="12">
        <v>1765</v>
      </c>
      <c r="J35" s="12">
        <v>1650</v>
      </c>
      <c r="K35" s="12">
        <v>1565</v>
      </c>
      <c r="L35" s="12">
        <v>1515</v>
      </c>
    </row>
    <row r="36" spans="1:12" s="20" customFormat="1" ht="100.5" customHeight="1">
      <c r="A36" s="8" t="s">
        <v>79</v>
      </c>
      <c r="B36" s="9" t="s">
        <v>80</v>
      </c>
      <c r="C36" s="10"/>
      <c r="D36" s="11" t="s">
        <v>81</v>
      </c>
      <c r="E36" s="11">
        <v>13</v>
      </c>
      <c r="F36" s="12">
        <f>26/E36</f>
        <v>2</v>
      </c>
      <c r="G36" s="12">
        <f>56/E36</f>
        <v>4.3076923076923075</v>
      </c>
      <c r="H36" s="12">
        <f>66/E36</f>
        <v>5.0769230769230766</v>
      </c>
      <c r="I36" s="12">
        <v>5835</v>
      </c>
      <c r="J36" s="12">
        <v>5335</v>
      </c>
      <c r="K36" s="12">
        <v>5165</v>
      </c>
      <c r="L36" s="12">
        <v>4935</v>
      </c>
    </row>
    <row r="37" spans="1:12" s="20" customFormat="1" ht="100.5" customHeight="1">
      <c r="A37" s="8" t="s">
        <v>82</v>
      </c>
      <c r="B37" s="9" t="s">
        <v>83</v>
      </c>
      <c r="C37" s="10"/>
      <c r="D37" s="11" t="s">
        <v>84</v>
      </c>
      <c r="E37" s="11">
        <v>4.5</v>
      </c>
      <c r="F37" s="12">
        <f>26/E37</f>
        <v>5.7777777777777777</v>
      </c>
      <c r="G37" s="12">
        <f>56/E37</f>
        <v>12.444444444444445</v>
      </c>
      <c r="H37" s="12">
        <f>66/E37</f>
        <v>14.666666666666666</v>
      </c>
      <c r="I37" s="12">
        <v>1669</v>
      </c>
      <c r="J37" s="12">
        <v>1558</v>
      </c>
      <c r="K37" s="12">
        <v>1475</v>
      </c>
      <c r="L37" s="12">
        <v>1415</v>
      </c>
    </row>
    <row r="38" spans="1:12" s="20" customFormat="1" ht="100.5" customHeight="1">
      <c r="A38" s="8" t="s">
        <v>85</v>
      </c>
      <c r="B38" s="9" t="s">
        <v>83</v>
      </c>
      <c r="C38" s="10"/>
      <c r="D38" s="11" t="s">
        <v>86</v>
      </c>
      <c r="E38" s="11">
        <v>5</v>
      </c>
      <c r="F38" s="12">
        <f>26/E38</f>
        <v>5.2</v>
      </c>
      <c r="G38" s="12">
        <f>56/E38</f>
        <v>11.2</v>
      </c>
      <c r="H38" s="12">
        <f>66/E38</f>
        <v>13.2</v>
      </c>
      <c r="I38" s="12">
        <v>1669</v>
      </c>
      <c r="J38" s="12">
        <v>1558</v>
      </c>
      <c r="K38" s="12">
        <v>1475</v>
      </c>
      <c r="L38" s="12">
        <v>1415</v>
      </c>
    </row>
    <row r="39" spans="1:12" s="20" customFormat="1" ht="100.5" customHeight="1">
      <c r="A39" s="8" t="s">
        <v>87</v>
      </c>
      <c r="B39" s="9" t="s">
        <v>83</v>
      </c>
      <c r="C39" s="10"/>
      <c r="D39" s="11" t="s">
        <v>88</v>
      </c>
      <c r="E39" s="11">
        <v>13</v>
      </c>
      <c r="F39" s="12"/>
      <c r="G39" s="12">
        <v>5</v>
      </c>
      <c r="H39" s="12">
        <v>5</v>
      </c>
      <c r="I39" s="12">
        <v>5166</v>
      </c>
      <c r="J39" s="12">
        <v>4835</v>
      </c>
      <c r="K39" s="12">
        <v>4655</v>
      </c>
      <c r="L39" s="12">
        <v>4425</v>
      </c>
    </row>
    <row r="40" spans="1:12" s="20" customFormat="1" ht="100.5" customHeight="1">
      <c r="A40" s="8" t="s">
        <v>89</v>
      </c>
      <c r="B40" s="9" t="s">
        <v>90</v>
      </c>
      <c r="C40" s="10"/>
      <c r="D40" s="11" t="s">
        <v>91</v>
      </c>
      <c r="E40" s="11">
        <v>20</v>
      </c>
      <c r="F40" s="12"/>
      <c r="G40" s="12"/>
      <c r="H40" s="12">
        <v>3</v>
      </c>
      <c r="I40" s="12">
        <v>5835</v>
      </c>
      <c r="J40" s="12">
        <v>5335</v>
      </c>
      <c r="K40" s="12">
        <v>5165</v>
      </c>
      <c r="L40" s="12">
        <v>4935</v>
      </c>
    </row>
    <row r="41" spans="1:12" s="20" customFormat="1" ht="100.5" customHeight="1">
      <c r="A41" s="8" t="s">
        <v>53</v>
      </c>
      <c r="B41" s="9" t="s">
        <v>29</v>
      </c>
      <c r="C41" s="10"/>
      <c r="D41" s="11" t="s">
        <v>4</v>
      </c>
      <c r="E41" s="11">
        <v>4.5</v>
      </c>
      <c r="F41" s="12">
        <f t="shared" ref="F41" si="7">27/E41</f>
        <v>6</v>
      </c>
      <c r="G41" s="12">
        <f t="shared" ref="G41" si="8">54/E41</f>
        <v>12</v>
      </c>
      <c r="H41" s="12">
        <f>66/E41</f>
        <v>14.666666666666666</v>
      </c>
      <c r="I41" s="12">
        <v>1669</v>
      </c>
      <c r="J41" s="12">
        <v>1558</v>
      </c>
      <c r="K41" s="12">
        <v>1475</v>
      </c>
      <c r="L41" s="12">
        <v>1415</v>
      </c>
    </row>
    <row r="42" spans="1:12" s="20" customFormat="1" ht="100.5" customHeight="1">
      <c r="A42" s="8" t="s">
        <v>153</v>
      </c>
      <c r="B42" s="9" t="s">
        <v>29</v>
      </c>
      <c r="C42" s="10"/>
      <c r="D42" s="11" t="s">
        <v>4</v>
      </c>
      <c r="E42" s="11">
        <v>4</v>
      </c>
      <c r="F42" s="12">
        <f t="shared" ref="F42" si="9">27/E42</f>
        <v>6.75</v>
      </c>
      <c r="G42" s="12">
        <f t="shared" ref="G42" si="10">54/E42</f>
        <v>13.5</v>
      </c>
      <c r="H42" s="12">
        <f>66/E42</f>
        <v>16.5</v>
      </c>
      <c r="I42" s="12">
        <v>1669</v>
      </c>
      <c r="J42" s="12">
        <v>1558</v>
      </c>
      <c r="K42" s="12">
        <v>1475</v>
      </c>
      <c r="L42" s="12">
        <v>1415</v>
      </c>
    </row>
    <row r="43" spans="1:12" s="20" customFormat="1" ht="100.5" customHeight="1">
      <c r="A43" s="8" t="s">
        <v>54</v>
      </c>
      <c r="B43" s="9" t="s">
        <v>29</v>
      </c>
      <c r="C43" s="10"/>
      <c r="D43" s="11" t="s">
        <v>4</v>
      </c>
      <c r="E43" s="11">
        <v>4</v>
      </c>
      <c r="F43" s="12">
        <f t="shared" ref="F43:F45" si="11">27/E43</f>
        <v>6.75</v>
      </c>
      <c r="G43" s="12">
        <f t="shared" ref="G43:G45" si="12">54/E43</f>
        <v>13.5</v>
      </c>
      <c r="H43" s="12">
        <f>66/E43</f>
        <v>16.5</v>
      </c>
      <c r="I43" s="12">
        <v>1669</v>
      </c>
      <c r="J43" s="12">
        <v>1558</v>
      </c>
      <c r="K43" s="12">
        <v>1475</v>
      </c>
      <c r="L43" s="12">
        <v>1415</v>
      </c>
    </row>
    <row r="44" spans="1:12" s="20" customFormat="1" ht="100.5" customHeight="1">
      <c r="A44" s="8" t="s">
        <v>46</v>
      </c>
      <c r="B44" s="9" t="s">
        <v>45</v>
      </c>
      <c r="C44" s="10"/>
      <c r="D44" s="11" t="s">
        <v>44</v>
      </c>
      <c r="E44" s="11">
        <v>20</v>
      </c>
      <c r="F44" s="12"/>
      <c r="G44" s="12">
        <v>3</v>
      </c>
      <c r="H44" s="12">
        <v>3</v>
      </c>
      <c r="I44" s="12">
        <v>5855</v>
      </c>
      <c r="J44" s="12">
        <v>5355</v>
      </c>
      <c r="K44" s="12">
        <v>5185</v>
      </c>
      <c r="L44" s="12">
        <v>4955</v>
      </c>
    </row>
    <row r="45" spans="1:12" s="20" customFormat="1" ht="100.5" customHeight="1">
      <c r="A45" s="8" t="s">
        <v>58</v>
      </c>
      <c r="B45" s="9" t="s">
        <v>29</v>
      </c>
      <c r="C45" s="10"/>
      <c r="D45" s="11" t="s">
        <v>4</v>
      </c>
      <c r="E45" s="11">
        <v>4</v>
      </c>
      <c r="F45" s="12">
        <f t="shared" si="11"/>
        <v>6.75</v>
      </c>
      <c r="G45" s="12">
        <f t="shared" si="12"/>
        <v>13.5</v>
      </c>
      <c r="H45" s="12">
        <f>66/E45</f>
        <v>16.5</v>
      </c>
      <c r="I45" s="12">
        <v>1669</v>
      </c>
      <c r="J45" s="12">
        <v>1558</v>
      </c>
      <c r="K45" s="12">
        <v>1475</v>
      </c>
      <c r="L45" s="12">
        <v>1415</v>
      </c>
    </row>
    <row r="46" spans="1:12" s="20" customFormat="1" ht="100.5" customHeight="1">
      <c r="A46" s="8" t="s">
        <v>52</v>
      </c>
      <c r="B46" s="9" t="s">
        <v>51</v>
      </c>
      <c r="C46" s="10"/>
      <c r="D46" s="11" t="s">
        <v>4</v>
      </c>
      <c r="E46" s="11">
        <v>4.5</v>
      </c>
      <c r="F46" s="12">
        <f t="shared" ref="F46" si="13">27/E46</f>
        <v>6</v>
      </c>
      <c r="G46" s="12">
        <f t="shared" ref="G46" si="14">54/E46</f>
        <v>12</v>
      </c>
      <c r="H46" s="12">
        <f>66/E46</f>
        <v>14.666666666666666</v>
      </c>
      <c r="I46" s="12">
        <v>1669</v>
      </c>
      <c r="J46" s="12">
        <v>1558</v>
      </c>
      <c r="K46" s="12">
        <v>1475</v>
      </c>
      <c r="L46" s="12">
        <v>1415</v>
      </c>
    </row>
    <row r="47" spans="1:12" s="20" customFormat="1" ht="100.5" customHeight="1">
      <c r="A47" s="8" t="s">
        <v>92</v>
      </c>
      <c r="B47" s="9" t="s">
        <v>93</v>
      </c>
      <c r="C47" s="10"/>
      <c r="D47" s="11" t="s">
        <v>94</v>
      </c>
      <c r="E47" s="11">
        <v>20</v>
      </c>
      <c r="F47" s="12"/>
      <c r="G47" s="12">
        <v>3</v>
      </c>
      <c r="H47" s="12">
        <v>3</v>
      </c>
      <c r="I47" s="12">
        <v>5835</v>
      </c>
      <c r="J47" s="12">
        <v>5335</v>
      </c>
      <c r="K47" s="12">
        <v>5165</v>
      </c>
      <c r="L47" s="12">
        <v>4935</v>
      </c>
    </row>
    <row r="48" spans="1:12" s="20" customFormat="1" ht="100.5" customHeight="1">
      <c r="A48" s="8" t="s">
        <v>95</v>
      </c>
      <c r="B48" s="9" t="s">
        <v>96</v>
      </c>
      <c r="C48" s="10"/>
      <c r="D48" s="11" t="s">
        <v>97</v>
      </c>
      <c r="E48" s="11">
        <v>20</v>
      </c>
      <c r="F48" s="12"/>
      <c r="G48" s="12">
        <v>3</v>
      </c>
      <c r="H48" s="12">
        <v>3</v>
      </c>
      <c r="I48" s="12">
        <v>5835</v>
      </c>
      <c r="J48" s="12">
        <v>5335</v>
      </c>
      <c r="K48" s="12">
        <v>5165</v>
      </c>
      <c r="L48" s="12">
        <v>4935</v>
      </c>
    </row>
    <row r="49" spans="1:12" s="20" customFormat="1" ht="100.5" customHeight="1">
      <c r="A49" s="8" t="s">
        <v>98</v>
      </c>
      <c r="B49" s="9" t="s">
        <v>96</v>
      </c>
      <c r="C49" s="10"/>
      <c r="D49" s="11" t="s">
        <v>97</v>
      </c>
      <c r="E49" s="11">
        <v>20</v>
      </c>
      <c r="F49" s="12"/>
      <c r="G49" s="12">
        <v>3</v>
      </c>
      <c r="H49" s="12">
        <v>3</v>
      </c>
      <c r="I49" s="12">
        <v>5835</v>
      </c>
      <c r="J49" s="12">
        <v>5335</v>
      </c>
      <c r="K49" s="12">
        <v>5165</v>
      </c>
      <c r="L49" s="12">
        <v>4935</v>
      </c>
    </row>
    <row r="50" spans="1:12" s="20" customFormat="1" ht="100.5" customHeight="1">
      <c r="A50" s="8" t="s">
        <v>99</v>
      </c>
      <c r="B50" s="9" t="s">
        <v>100</v>
      </c>
      <c r="C50" s="10"/>
      <c r="D50" s="11" t="s">
        <v>101</v>
      </c>
      <c r="E50" s="11">
        <v>4</v>
      </c>
      <c r="F50" s="12">
        <f t="shared" ref="F50" si="15">27/E50</f>
        <v>6.75</v>
      </c>
      <c r="G50" s="12">
        <f t="shared" ref="G50" si="16">54/E50</f>
        <v>13.5</v>
      </c>
      <c r="H50" s="12">
        <f t="shared" ref="H50" si="17">66/E50</f>
        <v>16.5</v>
      </c>
      <c r="I50" s="12">
        <v>1665</v>
      </c>
      <c r="J50" s="12">
        <v>1550</v>
      </c>
      <c r="K50" s="12">
        <v>1465</v>
      </c>
      <c r="L50" s="12">
        <v>1415</v>
      </c>
    </row>
    <row r="51" spans="1:12" s="20" customFormat="1" ht="100.5" customHeight="1">
      <c r="A51" s="8" t="s">
        <v>102</v>
      </c>
      <c r="B51" s="9" t="s">
        <v>103</v>
      </c>
      <c r="C51" s="10"/>
      <c r="D51" s="11" t="s">
        <v>50</v>
      </c>
      <c r="E51" s="11">
        <v>4</v>
      </c>
      <c r="F51" s="12">
        <f>27/E51</f>
        <v>6.75</v>
      </c>
      <c r="G51" s="12">
        <f>54/E51</f>
        <v>13.5</v>
      </c>
      <c r="H51" s="12">
        <f>66/E51</f>
        <v>16.5</v>
      </c>
      <c r="I51" s="12">
        <v>1669</v>
      </c>
      <c r="J51" s="12">
        <v>1558</v>
      </c>
      <c r="K51" s="12">
        <v>1475</v>
      </c>
      <c r="L51" s="12">
        <v>1415</v>
      </c>
    </row>
    <row r="52" spans="1:12" s="20" customFormat="1" ht="100.5" customHeight="1">
      <c r="A52" s="8" t="s">
        <v>105</v>
      </c>
      <c r="B52" s="9" t="s">
        <v>103</v>
      </c>
      <c r="C52" s="10"/>
      <c r="D52" s="11" t="s">
        <v>104</v>
      </c>
      <c r="E52" s="11">
        <v>4</v>
      </c>
      <c r="F52" s="12">
        <f>27/E52</f>
        <v>6.75</v>
      </c>
      <c r="G52" s="12">
        <f>54/E52</f>
        <v>13.5</v>
      </c>
      <c r="H52" s="12">
        <f>66/E52</f>
        <v>16.5</v>
      </c>
      <c r="I52" s="12">
        <v>1669</v>
      </c>
      <c r="J52" s="12">
        <v>1558</v>
      </c>
      <c r="K52" s="12">
        <v>1475</v>
      </c>
      <c r="L52" s="12">
        <v>1415</v>
      </c>
    </row>
    <row r="53" spans="1:12" s="20" customFormat="1" ht="100.5" customHeight="1">
      <c r="A53" s="8" t="s">
        <v>106</v>
      </c>
      <c r="B53" s="9" t="s">
        <v>107</v>
      </c>
      <c r="C53" s="10"/>
      <c r="D53" s="11" t="s">
        <v>104</v>
      </c>
      <c r="E53" s="11">
        <v>3</v>
      </c>
      <c r="F53" s="12">
        <f>27/E53</f>
        <v>9</v>
      </c>
      <c r="G53" s="12">
        <f>54/E53</f>
        <v>18</v>
      </c>
      <c r="H53" s="12">
        <f>66/E53</f>
        <v>22</v>
      </c>
      <c r="I53" s="12">
        <v>1665</v>
      </c>
      <c r="J53" s="12">
        <v>1550</v>
      </c>
      <c r="K53" s="12">
        <v>1465</v>
      </c>
      <c r="L53" s="12">
        <v>1415</v>
      </c>
    </row>
    <row r="54" spans="1:12" s="20" customFormat="1" ht="100.5" customHeight="1">
      <c r="A54" s="8" t="s">
        <v>108</v>
      </c>
      <c r="B54" s="9" t="s">
        <v>109</v>
      </c>
      <c r="C54" s="10"/>
      <c r="D54" s="11" t="s">
        <v>110</v>
      </c>
      <c r="E54" s="11">
        <v>3</v>
      </c>
      <c r="F54" s="12">
        <f>27/E54</f>
        <v>9</v>
      </c>
      <c r="G54" s="12">
        <f>54/E54</f>
        <v>18</v>
      </c>
      <c r="H54" s="12">
        <f t="shared" si="6"/>
        <v>22</v>
      </c>
      <c r="I54" s="12">
        <v>1665</v>
      </c>
      <c r="J54" s="12">
        <v>1550</v>
      </c>
      <c r="K54" s="12">
        <v>1465</v>
      </c>
      <c r="L54" s="12">
        <v>1415</v>
      </c>
    </row>
    <row r="55" spans="1:12" s="20" customFormat="1" ht="100.5" customHeight="1">
      <c r="A55" s="8" t="s">
        <v>111</v>
      </c>
      <c r="B55" s="9" t="s">
        <v>107</v>
      </c>
      <c r="C55" s="10"/>
      <c r="D55" s="11" t="s">
        <v>104</v>
      </c>
      <c r="E55" s="11">
        <v>2.8</v>
      </c>
      <c r="F55" s="12">
        <f t="shared" ref="F55:F56" si="18">27/E55</f>
        <v>9.6428571428571441</v>
      </c>
      <c r="G55" s="12">
        <f t="shared" ref="G55:G56" si="19">54/E55</f>
        <v>19.285714285714288</v>
      </c>
      <c r="H55" s="12">
        <f t="shared" si="6"/>
        <v>23.571428571428573</v>
      </c>
      <c r="I55" s="12">
        <v>1665</v>
      </c>
      <c r="J55" s="12">
        <v>1550</v>
      </c>
      <c r="K55" s="12">
        <v>1465</v>
      </c>
      <c r="L55" s="12">
        <v>1415</v>
      </c>
    </row>
    <row r="56" spans="1:12" s="20" customFormat="1" ht="100.5" customHeight="1">
      <c r="A56" s="8" t="s">
        <v>112</v>
      </c>
      <c r="B56" s="9" t="s">
        <v>107</v>
      </c>
      <c r="C56" s="10"/>
      <c r="D56" s="11" t="s">
        <v>113</v>
      </c>
      <c r="E56" s="11">
        <v>3.2</v>
      </c>
      <c r="F56" s="12">
        <f t="shared" si="18"/>
        <v>8.4375</v>
      </c>
      <c r="G56" s="12">
        <f t="shared" si="19"/>
        <v>16.875</v>
      </c>
      <c r="H56" s="12">
        <f t="shared" si="6"/>
        <v>20.625</v>
      </c>
      <c r="I56" s="12">
        <v>1695</v>
      </c>
      <c r="J56" s="12">
        <v>1580</v>
      </c>
      <c r="K56" s="12">
        <v>1495</v>
      </c>
      <c r="L56" s="12">
        <v>1445</v>
      </c>
    </row>
    <row r="57" spans="1:12" s="20" customFormat="1" ht="100.5" customHeight="1">
      <c r="A57" s="8" t="s">
        <v>114</v>
      </c>
      <c r="B57" s="9" t="s">
        <v>115</v>
      </c>
      <c r="C57" s="10"/>
      <c r="D57" s="11" t="s">
        <v>116</v>
      </c>
      <c r="E57" s="11">
        <v>20</v>
      </c>
      <c r="F57" s="12"/>
      <c r="G57" s="12"/>
      <c r="H57" s="12">
        <v>3</v>
      </c>
      <c r="I57" s="12">
        <v>5935</v>
      </c>
      <c r="J57" s="12">
        <v>5435</v>
      </c>
      <c r="K57" s="12">
        <v>5265</v>
      </c>
      <c r="L57" s="12">
        <v>5035</v>
      </c>
    </row>
    <row r="58" spans="1:12" s="20" customFormat="1" ht="100.5" customHeight="1">
      <c r="A58" s="8" t="s">
        <v>117</v>
      </c>
      <c r="B58" s="9" t="s">
        <v>118</v>
      </c>
      <c r="C58" s="10"/>
      <c r="D58" s="11" t="s">
        <v>116</v>
      </c>
      <c r="E58" s="11">
        <v>20</v>
      </c>
      <c r="F58" s="12"/>
      <c r="G58" s="12"/>
      <c r="H58" s="12">
        <v>3</v>
      </c>
      <c r="I58" s="12">
        <v>5835</v>
      </c>
      <c r="J58" s="12">
        <v>5335</v>
      </c>
      <c r="K58" s="12">
        <v>5165</v>
      </c>
      <c r="L58" s="12">
        <v>4935</v>
      </c>
    </row>
    <row r="59" spans="1:12" s="20" customFormat="1" ht="100.5" customHeight="1">
      <c r="A59" s="8" t="s">
        <v>119</v>
      </c>
      <c r="B59" s="9" t="s">
        <v>120</v>
      </c>
      <c r="C59" s="10"/>
      <c r="D59" s="11" t="s">
        <v>97</v>
      </c>
      <c r="E59" s="11">
        <v>20</v>
      </c>
      <c r="F59" s="12"/>
      <c r="G59" s="12"/>
      <c r="H59" s="12">
        <v>3</v>
      </c>
      <c r="I59" s="12">
        <v>5935</v>
      </c>
      <c r="J59" s="12">
        <v>5435</v>
      </c>
      <c r="K59" s="12">
        <v>5265</v>
      </c>
      <c r="L59" s="12">
        <v>5035</v>
      </c>
    </row>
    <row r="60" spans="1:12" s="20" customFormat="1" ht="100.5" customHeight="1">
      <c r="A60" s="8" t="s">
        <v>123</v>
      </c>
      <c r="B60" s="9" t="s">
        <v>124</v>
      </c>
      <c r="C60" s="10"/>
      <c r="D60" s="11" t="s">
        <v>122</v>
      </c>
      <c r="E60" s="11">
        <v>20</v>
      </c>
      <c r="F60" s="12"/>
      <c r="G60" s="12"/>
      <c r="H60" s="12">
        <v>3</v>
      </c>
      <c r="I60" s="12">
        <v>5935</v>
      </c>
      <c r="J60" s="12">
        <v>5435</v>
      </c>
      <c r="K60" s="12">
        <v>5265</v>
      </c>
      <c r="L60" s="12">
        <v>5035</v>
      </c>
    </row>
    <row r="61" spans="1:12" s="20" customFormat="1" ht="100.5" customHeight="1">
      <c r="A61" s="8" t="s">
        <v>125</v>
      </c>
      <c r="B61" s="9" t="s">
        <v>126</v>
      </c>
      <c r="C61" s="10"/>
      <c r="D61" s="11" t="s">
        <v>127</v>
      </c>
      <c r="E61" s="11">
        <v>30</v>
      </c>
      <c r="F61" s="12"/>
      <c r="G61" s="12"/>
      <c r="H61" s="12">
        <v>2</v>
      </c>
      <c r="I61" s="12">
        <v>7250</v>
      </c>
      <c r="J61" s="12">
        <v>6755</v>
      </c>
      <c r="K61" s="12">
        <v>6590</v>
      </c>
      <c r="L61" s="12">
        <v>6410</v>
      </c>
    </row>
    <row r="62" spans="1:12" s="20" customFormat="1" ht="100.5" customHeight="1">
      <c r="A62" s="8" t="s">
        <v>128</v>
      </c>
      <c r="B62" s="9" t="s">
        <v>129</v>
      </c>
      <c r="C62" s="10"/>
      <c r="D62" s="11" t="s">
        <v>130</v>
      </c>
      <c r="E62" s="11">
        <v>30</v>
      </c>
      <c r="F62" s="12"/>
      <c r="G62" s="12"/>
      <c r="H62" s="12">
        <v>2</v>
      </c>
      <c r="I62" s="12">
        <v>6995</v>
      </c>
      <c r="J62" s="12">
        <v>6500</v>
      </c>
      <c r="K62" s="12">
        <v>6335</v>
      </c>
      <c r="L62" s="12">
        <v>6165</v>
      </c>
    </row>
    <row r="63" spans="1:12" s="20" customFormat="1" ht="100.5" customHeight="1">
      <c r="A63" s="8" t="s">
        <v>131</v>
      </c>
      <c r="B63" s="9" t="s">
        <v>121</v>
      </c>
      <c r="C63" s="10"/>
      <c r="D63" s="11" t="s">
        <v>91</v>
      </c>
      <c r="E63" s="11">
        <v>20</v>
      </c>
      <c r="F63" s="12"/>
      <c r="G63" s="12"/>
      <c r="H63" s="12">
        <v>3</v>
      </c>
      <c r="I63" s="12">
        <v>5935</v>
      </c>
      <c r="J63" s="12">
        <v>5435</v>
      </c>
      <c r="K63" s="12">
        <v>5265</v>
      </c>
      <c r="L63" s="12">
        <v>5035</v>
      </c>
    </row>
    <row r="64" spans="1:12" s="20" customFormat="1" ht="100.5" customHeight="1">
      <c r="A64" s="8" t="s">
        <v>132</v>
      </c>
      <c r="B64" s="9" t="s">
        <v>133</v>
      </c>
      <c r="C64" s="10"/>
      <c r="D64" s="11" t="s">
        <v>122</v>
      </c>
      <c r="E64" s="11">
        <v>20</v>
      </c>
      <c r="F64" s="12"/>
      <c r="G64" s="12"/>
      <c r="H64" s="12">
        <v>3</v>
      </c>
      <c r="I64" s="12">
        <v>5855</v>
      </c>
      <c r="J64" s="12">
        <v>5355</v>
      </c>
      <c r="K64" s="12">
        <v>5185</v>
      </c>
      <c r="L64" s="12">
        <v>4955</v>
      </c>
    </row>
    <row r="65" spans="1:15" s="20" customFormat="1" ht="100.5" customHeight="1">
      <c r="A65" s="8" t="s">
        <v>134</v>
      </c>
      <c r="B65" s="9" t="s">
        <v>121</v>
      </c>
      <c r="C65" s="10"/>
      <c r="D65" s="11" t="s">
        <v>135</v>
      </c>
      <c r="E65" s="11">
        <v>17</v>
      </c>
      <c r="F65" s="12"/>
      <c r="G65" s="12"/>
      <c r="H65" s="12">
        <v>4</v>
      </c>
      <c r="I65" s="12">
        <v>5066</v>
      </c>
      <c r="J65" s="12">
        <v>4735</v>
      </c>
      <c r="K65" s="12">
        <v>4555</v>
      </c>
      <c r="L65" s="12">
        <v>4325</v>
      </c>
    </row>
    <row r="66" spans="1:15" s="20" customFormat="1" ht="100.5" customHeight="1">
      <c r="A66" s="8" t="s">
        <v>136</v>
      </c>
      <c r="B66" s="9" t="s">
        <v>137</v>
      </c>
      <c r="C66" s="10"/>
      <c r="D66" s="11" t="s">
        <v>138</v>
      </c>
      <c r="E66" s="11">
        <v>20</v>
      </c>
      <c r="F66" s="12"/>
      <c r="G66" s="12"/>
      <c r="H66" s="12">
        <v>3</v>
      </c>
      <c r="I66" s="12">
        <v>5935</v>
      </c>
      <c r="J66" s="12">
        <v>5435</v>
      </c>
      <c r="K66" s="12">
        <v>5265</v>
      </c>
      <c r="L66" s="12">
        <v>5035</v>
      </c>
    </row>
    <row r="67" spans="1:15" s="20" customFormat="1" ht="100.5" customHeight="1">
      <c r="A67" s="8" t="s">
        <v>139</v>
      </c>
      <c r="B67" s="9" t="s">
        <v>140</v>
      </c>
      <c r="C67" s="10"/>
      <c r="D67" s="11" t="s">
        <v>141</v>
      </c>
      <c r="E67" s="11">
        <v>20</v>
      </c>
      <c r="F67" s="12"/>
      <c r="G67" s="12"/>
      <c r="H67" s="12">
        <v>3</v>
      </c>
      <c r="I67" s="12">
        <v>6135</v>
      </c>
      <c r="J67" s="12">
        <v>5635</v>
      </c>
      <c r="K67" s="12">
        <v>5465</v>
      </c>
      <c r="L67" s="12">
        <v>5235</v>
      </c>
    </row>
    <row r="68" spans="1:15" s="20" customFormat="1" ht="100.5" customHeight="1">
      <c r="A68" s="8" t="s">
        <v>142</v>
      </c>
      <c r="B68" s="9" t="s">
        <v>143</v>
      </c>
      <c r="C68" s="10"/>
      <c r="D68" s="11" t="s">
        <v>172</v>
      </c>
      <c r="E68" s="11">
        <v>14</v>
      </c>
      <c r="F68" s="12"/>
      <c r="G68" s="12"/>
      <c r="H68" s="12">
        <v>5</v>
      </c>
      <c r="I68" s="12">
        <v>5835</v>
      </c>
      <c r="J68" s="12">
        <v>5335</v>
      </c>
      <c r="K68" s="12">
        <v>5165</v>
      </c>
      <c r="L68" s="12">
        <v>4935</v>
      </c>
    </row>
    <row r="69" spans="1:15" s="20" customFormat="1" ht="100.5" customHeight="1">
      <c r="A69" s="8" t="s">
        <v>144</v>
      </c>
      <c r="B69" s="9" t="s">
        <v>145</v>
      </c>
      <c r="C69" s="10"/>
      <c r="D69" s="11" t="s">
        <v>122</v>
      </c>
      <c r="E69" s="11">
        <v>20</v>
      </c>
      <c r="F69" s="12"/>
      <c r="G69" s="12"/>
      <c r="H69" s="12">
        <f>65/E69</f>
        <v>3.25</v>
      </c>
      <c r="I69" s="12">
        <v>5835</v>
      </c>
      <c r="J69" s="12">
        <v>5335</v>
      </c>
      <c r="K69" s="12">
        <v>5165</v>
      </c>
      <c r="L69" s="12">
        <v>4935</v>
      </c>
    </row>
    <row r="70" spans="1:15" s="21" customFormat="1" ht="100.5" customHeight="1">
      <c r="A70" s="8" t="s">
        <v>157</v>
      </c>
      <c r="B70" s="9" t="s">
        <v>158</v>
      </c>
      <c r="C70" s="10"/>
      <c r="D70" s="11" t="s">
        <v>159</v>
      </c>
      <c r="E70" s="11">
        <v>25</v>
      </c>
      <c r="F70" s="12"/>
      <c r="G70" s="12"/>
      <c r="H70" s="12">
        <v>3</v>
      </c>
      <c r="I70" s="12">
        <v>5935</v>
      </c>
      <c r="J70" s="12">
        <v>5435</v>
      </c>
      <c r="K70" s="12">
        <v>5265</v>
      </c>
      <c r="L70" s="12">
        <v>5035</v>
      </c>
    </row>
    <row r="71" spans="1:15" s="20" customFormat="1" ht="100.5" customHeight="1">
      <c r="A71" s="8" t="s">
        <v>146</v>
      </c>
      <c r="B71" s="9" t="s">
        <v>155</v>
      </c>
      <c r="C71" s="10"/>
      <c r="D71" s="11" t="s">
        <v>154</v>
      </c>
      <c r="E71" s="11">
        <v>8</v>
      </c>
      <c r="F71" s="12">
        <f>25/E71</f>
        <v>3.125</v>
      </c>
      <c r="G71" s="12">
        <f>50/E71</f>
        <v>6.25</v>
      </c>
      <c r="H71" s="12">
        <f>65/E71</f>
        <v>8.125</v>
      </c>
      <c r="I71" s="12">
        <v>1865</v>
      </c>
      <c r="J71" s="12">
        <v>1750</v>
      </c>
      <c r="K71" s="12">
        <v>1665</v>
      </c>
      <c r="L71" s="12">
        <v>1615</v>
      </c>
    </row>
    <row r="72" spans="1:15" s="20" customFormat="1" ht="100.5" customHeight="1">
      <c r="A72" s="8" t="s">
        <v>147</v>
      </c>
      <c r="B72" s="9" t="s">
        <v>107</v>
      </c>
      <c r="C72" s="10"/>
      <c r="D72" s="11" t="s">
        <v>148</v>
      </c>
      <c r="E72" s="11">
        <v>3</v>
      </c>
      <c r="F72" s="12">
        <f>25/E72</f>
        <v>8.3333333333333339</v>
      </c>
      <c r="G72" s="12">
        <f>50/E72</f>
        <v>16.666666666666668</v>
      </c>
      <c r="H72" s="12">
        <f>65/E72</f>
        <v>21.666666666666668</v>
      </c>
      <c r="I72" s="12">
        <v>1665</v>
      </c>
      <c r="J72" s="12">
        <v>1550</v>
      </c>
      <c r="K72" s="12">
        <v>1465</v>
      </c>
      <c r="L72" s="12">
        <v>1415</v>
      </c>
    </row>
    <row r="73" spans="1:15" s="20" customFormat="1" ht="100.5" customHeight="1">
      <c r="A73" s="8" t="s">
        <v>149</v>
      </c>
      <c r="B73" s="9" t="s">
        <v>103</v>
      </c>
      <c r="C73" s="10"/>
      <c r="D73" s="11" t="s">
        <v>104</v>
      </c>
      <c r="E73" s="11">
        <v>3.5</v>
      </c>
      <c r="F73" s="12">
        <f>25/E73</f>
        <v>7.1428571428571432</v>
      </c>
      <c r="G73" s="12">
        <f>50/E73</f>
        <v>14.285714285714286</v>
      </c>
      <c r="H73" s="12">
        <f>65/E73</f>
        <v>18.571428571428573</v>
      </c>
      <c r="I73" s="12">
        <v>1665</v>
      </c>
      <c r="J73" s="12">
        <v>1550</v>
      </c>
      <c r="K73" s="12">
        <v>1465</v>
      </c>
      <c r="L73" s="12">
        <v>1415</v>
      </c>
    </row>
    <row r="74" spans="1:15" s="20" customFormat="1" ht="100.5" customHeight="1">
      <c r="A74" s="8" t="s">
        <v>150</v>
      </c>
      <c r="B74" s="9" t="s">
        <v>151</v>
      </c>
      <c r="C74" s="10"/>
      <c r="D74" s="11" t="s">
        <v>152</v>
      </c>
      <c r="E74" s="11">
        <v>3</v>
      </c>
      <c r="F74" s="12">
        <f>25/E74</f>
        <v>8.3333333333333339</v>
      </c>
      <c r="G74" s="12">
        <f>50/E74</f>
        <v>16.666666666666668</v>
      </c>
      <c r="H74" s="12">
        <f>65/E74</f>
        <v>21.666666666666668</v>
      </c>
      <c r="I74" s="12">
        <v>1669</v>
      </c>
      <c r="J74" s="12">
        <v>1558</v>
      </c>
      <c r="K74" s="12">
        <v>1475</v>
      </c>
      <c r="L74" s="12">
        <v>1415</v>
      </c>
    </row>
    <row r="75" spans="1:15" s="35" customFormat="1" ht="100.5" customHeight="1">
      <c r="A75" s="8" t="s">
        <v>186</v>
      </c>
      <c r="B75" s="9" t="s">
        <v>189</v>
      </c>
      <c r="C75" s="10"/>
      <c r="D75" s="11" t="s">
        <v>190</v>
      </c>
      <c r="E75" s="11"/>
      <c r="F75" s="12"/>
      <c r="G75" s="12"/>
      <c r="H75" s="12">
        <v>3</v>
      </c>
      <c r="I75" s="12">
        <v>5935</v>
      </c>
      <c r="J75" s="12">
        <v>5435</v>
      </c>
      <c r="K75" s="12">
        <v>5265</v>
      </c>
      <c r="L75" s="12">
        <v>5035</v>
      </c>
    </row>
    <row r="76" spans="1:15" s="35" customFormat="1" ht="100.5" customHeight="1">
      <c r="A76" s="8" t="s">
        <v>187</v>
      </c>
      <c r="B76" s="9" t="s">
        <v>118</v>
      </c>
      <c r="C76" s="10"/>
      <c r="D76" s="11" t="s">
        <v>190</v>
      </c>
      <c r="E76" s="11"/>
      <c r="F76" s="12"/>
      <c r="G76" s="12"/>
      <c r="H76" s="12">
        <v>3</v>
      </c>
      <c r="I76" s="12">
        <v>5935</v>
      </c>
      <c r="J76" s="12">
        <v>5435</v>
      </c>
      <c r="K76" s="12">
        <v>5265</v>
      </c>
      <c r="L76" s="12">
        <v>5035</v>
      </c>
    </row>
    <row r="77" spans="1:15" s="35" customFormat="1" ht="100.5" customHeight="1">
      <c r="A77" s="8" t="s">
        <v>188</v>
      </c>
      <c r="B77" s="9" t="s">
        <v>67</v>
      </c>
      <c r="C77" s="49"/>
      <c r="D77" s="11" t="s">
        <v>190</v>
      </c>
      <c r="E77" s="11"/>
      <c r="F77" s="12"/>
      <c r="G77" s="12"/>
      <c r="H77" s="12">
        <v>3</v>
      </c>
      <c r="I77" s="12">
        <v>5935</v>
      </c>
      <c r="J77" s="12">
        <v>5435</v>
      </c>
      <c r="K77" s="12">
        <v>5265</v>
      </c>
      <c r="L77" s="12">
        <v>5035</v>
      </c>
    </row>
    <row r="78" spans="1:15" s="2" customFormat="1" ht="15" customHeight="1">
      <c r="A78" s="39"/>
      <c r="B78" s="39"/>
      <c r="C78" s="39"/>
      <c r="D78" s="39"/>
      <c r="E78" s="39"/>
      <c r="F78" s="39"/>
      <c r="G78" s="39"/>
      <c r="H78" s="39"/>
      <c r="I78" s="22"/>
      <c r="J78" s="22"/>
      <c r="K78" s="22"/>
      <c r="L78" s="22"/>
      <c r="M78" s="7"/>
      <c r="N78" s="7"/>
      <c r="O78" s="7"/>
    </row>
    <row r="79" spans="1:15" s="34" customFormat="1" ht="15" customHeight="1">
      <c r="A79" s="40" t="s">
        <v>23</v>
      </c>
      <c r="B79" s="40"/>
      <c r="C79" s="32"/>
      <c r="D79" s="32"/>
      <c r="E79" s="32"/>
      <c r="F79" s="32"/>
      <c r="G79" s="32"/>
      <c r="H79" s="32"/>
      <c r="I79" s="32"/>
      <c r="J79" s="32"/>
      <c r="K79" s="32"/>
      <c r="L79" s="32"/>
      <c r="M79" s="31"/>
      <c r="N79" s="31"/>
      <c r="O79" s="31"/>
    </row>
    <row r="80" spans="1:15" s="34" customFormat="1" ht="20.25" customHeight="1">
      <c r="A80" s="41" t="s">
        <v>177</v>
      </c>
      <c r="B80" s="41"/>
      <c r="C80" s="41"/>
      <c r="D80" s="41"/>
      <c r="E80" s="41"/>
      <c r="F80" s="41"/>
      <c r="G80" s="41"/>
      <c r="H80" s="41"/>
      <c r="I80" s="41"/>
      <c r="J80" s="41"/>
      <c r="K80" s="41"/>
      <c r="L80" s="41"/>
      <c r="M80" s="31"/>
      <c r="N80" s="31"/>
      <c r="O80" s="31"/>
    </row>
    <row r="81" spans="1:15" s="34" customFormat="1" ht="18" customHeight="1">
      <c r="A81" s="41" t="s">
        <v>24</v>
      </c>
      <c r="B81" s="41"/>
      <c r="C81" s="41"/>
      <c r="D81" s="41"/>
      <c r="E81" s="41"/>
      <c r="F81" s="41"/>
      <c r="G81" s="41"/>
      <c r="H81" s="41"/>
      <c r="I81" s="41"/>
      <c r="J81" s="41"/>
      <c r="K81" s="41"/>
      <c r="L81" s="41"/>
      <c r="M81" s="31"/>
      <c r="N81" s="31"/>
      <c r="O81" s="31"/>
    </row>
    <row r="82" spans="1:15" s="34" customFormat="1" ht="18" customHeight="1">
      <c r="A82" s="42" t="s">
        <v>178</v>
      </c>
      <c r="B82" s="42"/>
      <c r="C82" s="42"/>
      <c r="D82" s="42"/>
      <c r="E82" s="42"/>
      <c r="F82" s="42"/>
      <c r="G82" s="42"/>
      <c r="H82" s="42"/>
      <c r="I82" s="42"/>
      <c r="J82" s="42"/>
      <c r="K82" s="42"/>
      <c r="L82" s="42"/>
      <c r="M82" s="31"/>
      <c r="N82" s="31"/>
      <c r="O82" s="31"/>
    </row>
    <row r="83" spans="1:15" s="34" customFormat="1" ht="32.25" customHeight="1">
      <c r="A83" s="43" t="s">
        <v>179</v>
      </c>
      <c r="B83" s="43"/>
      <c r="C83" s="43"/>
      <c r="D83" s="43"/>
      <c r="E83" s="43"/>
      <c r="F83" s="43"/>
      <c r="G83" s="43"/>
      <c r="H83" s="43"/>
      <c r="I83" s="33"/>
      <c r="J83" s="33"/>
      <c r="K83" s="33"/>
      <c r="L83" s="33"/>
      <c r="M83" s="31"/>
      <c r="N83" s="31"/>
      <c r="O83" s="31"/>
    </row>
    <row r="84" spans="1:15" s="34" customFormat="1" ht="18" customHeight="1">
      <c r="A84" s="32" t="s">
        <v>180</v>
      </c>
      <c r="B84" s="32"/>
      <c r="C84" s="32"/>
      <c r="D84" s="32"/>
      <c r="E84" s="32"/>
      <c r="F84" s="32"/>
      <c r="G84" s="32"/>
      <c r="H84" s="32"/>
      <c r="I84" s="32"/>
      <c r="J84" s="32"/>
      <c r="K84" s="32"/>
      <c r="L84" s="32"/>
      <c r="M84" s="31"/>
      <c r="N84" s="31"/>
      <c r="O84" s="31"/>
    </row>
    <row r="85" spans="1:15" s="34" customFormat="1" ht="19.5" customHeight="1">
      <c r="A85" s="32" t="s">
        <v>181</v>
      </c>
      <c r="B85" s="32"/>
      <c r="C85" s="32"/>
      <c r="D85" s="32"/>
      <c r="E85" s="32"/>
      <c r="F85" s="32"/>
      <c r="G85" s="32"/>
      <c r="H85" s="32"/>
      <c r="I85" s="32"/>
      <c r="J85" s="32"/>
      <c r="K85" s="32"/>
      <c r="L85" s="32"/>
      <c r="M85" s="31"/>
      <c r="N85" s="31"/>
      <c r="O85" s="31"/>
    </row>
    <row r="86" spans="1:15" s="34" customFormat="1" ht="20.25" customHeight="1">
      <c r="A86" s="32" t="s">
        <v>182</v>
      </c>
      <c r="B86" s="32"/>
      <c r="C86" s="32"/>
      <c r="D86" s="32"/>
      <c r="E86" s="32"/>
      <c r="F86" s="32"/>
      <c r="G86" s="32"/>
      <c r="H86" s="32"/>
      <c r="I86" s="32"/>
      <c r="J86" s="32"/>
      <c r="K86" s="32"/>
      <c r="L86" s="32"/>
      <c r="M86" s="31"/>
      <c r="N86" s="31"/>
      <c r="O86" s="31"/>
    </row>
    <row r="87" spans="1:15" s="34" customFormat="1" ht="19.5" customHeight="1">
      <c r="A87" s="44"/>
      <c r="B87" s="44"/>
      <c r="C87" s="28"/>
      <c r="D87" s="31"/>
      <c r="E87" s="31"/>
      <c r="F87" s="14"/>
      <c r="G87" s="14"/>
      <c r="H87" s="14"/>
      <c r="I87" s="14"/>
      <c r="J87" s="14"/>
      <c r="K87" s="14"/>
      <c r="L87" s="14"/>
      <c r="M87" s="31"/>
      <c r="N87" s="31"/>
      <c r="O87" s="31"/>
    </row>
    <row r="88" spans="1:15" s="17" customFormat="1" ht="15" customHeight="1">
      <c r="A88" s="15" t="s">
        <v>183</v>
      </c>
      <c r="B88" s="16" t="s">
        <v>184</v>
      </c>
      <c r="C88" s="16"/>
      <c r="D88" s="31"/>
      <c r="E88" s="31"/>
      <c r="F88" s="14"/>
      <c r="G88" s="14"/>
      <c r="H88" s="14"/>
      <c r="I88" s="14"/>
      <c r="J88" s="14"/>
      <c r="K88" s="14"/>
      <c r="L88" s="14"/>
      <c r="M88" s="31"/>
      <c r="N88" s="31"/>
      <c r="O88" s="31"/>
    </row>
    <row r="89" spans="1:15" s="17" customFormat="1" ht="3.75" hidden="1" customHeight="1">
      <c r="A89" s="29"/>
      <c r="B89" s="30"/>
      <c r="C89" s="30"/>
      <c r="D89" s="31"/>
      <c r="E89" s="31"/>
      <c r="F89" s="14"/>
      <c r="G89" s="14"/>
      <c r="H89" s="14"/>
      <c r="I89" s="14"/>
      <c r="J89" s="14"/>
      <c r="K89" s="14"/>
      <c r="L89" s="14"/>
      <c r="M89" s="31"/>
      <c r="N89" s="31"/>
      <c r="O89" s="31"/>
    </row>
    <row r="90" spans="1:15" s="2" customFormat="1" ht="15" customHeight="1">
      <c r="A90" s="18" t="s">
        <v>185</v>
      </c>
      <c r="B90" s="31"/>
      <c r="C90" s="31"/>
      <c r="D90" s="31"/>
      <c r="E90" s="31"/>
      <c r="F90" s="14"/>
      <c r="G90" s="14"/>
      <c r="H90" s="14"/>
      <c r="I90" s="14"/>
      <c r="J90" s="14"/>
      <c r="K90" s="14"/>
      <c r="L90" s="14"/>
      <c r="M90" s="31"/>
      <c r="N90" s="31"/>
      <c r="O90" s="31"/>
    </row>
  </sheetData>
  <mergeCells count="15">
    <mergeCell ref="A1:L1"/>
    <mergeCell ref="A2:L2"/>
    <mergeCell ref="A3:L3"/>
    <mergeCell ref="A4:L4"/>
    <mergeCell ref="M4:P4"/>
    <mergeCell ref="A80:L80"/>
    <mergeCell ref="A81:L81"/>
    <mergeCell ref="A82:L82"/>
    <mergeCell ref="A83:H83"/>
    <mergeCell ref="A87:B87"/>
    <mergeCell ref="A5:A6"/>
    <mergeCell ref="B5:B6"/>
    <mergeCell ref="A7:L7"/>
    <mergeCell ref="A78:H78"/>
    <mergeCell ref="A79:B79"/>
  </mergeCells>
  <phoneticPr fontId="3" type="noConversion"/>
  <hyperlinks>
    <hyperlink ref="B88" r:id="rId1"/>
  </hyperlinks>
  <pageMargins left="7.874015748031496E-2" right="7.874015748031496E-2" top="0.35433070866141736" bottom="0.27559055118110237"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2015-05-14T06:15:26Z</dcterms:modified>
</cp:coreProperties>
</file>